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IREUR 25 M" sheetId="1" r:id="rId1"/>
    <sheet name="PLAN DE TIR" sheetId="2" r:id="rId2"/>
    <sheet name="SERIE 1 et 2" sheetId="3" r:id="rId3"/>
    <sheet name="SERIE 2" sheetId="4" state="hidden" r:id="rId4"/>
    <sheet name="SERIE 3 et 4" sheetId="5" r:id="rId5"/>
    <sheet name="SERIE 4" sheetId="6" state="hidden" r:id="rId6"/>
    <sheet name="SERIE 5" sheetId="7" state="hidden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FEUILLE EQUIPE" sheetId="13" r:id="rId13"/>
    <sheet name="N° CLUB" sheetId="14" r:id="rId14"/>
  </sheets>
  <externalReferences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<sst xmlns="http://schemas.openxmlformats.org/spreadsheetml/2006/main" count="1341" uniqueCount="388">
  <si>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</si>
  <si>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</si>
  <si>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</si>
  <si>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</si>
  <si>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</si>
  <si>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</si>
  <si>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</si>
  <si>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</si>
  <si>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</si>
  <si>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</si>
  <si>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</si>
  <si>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</si>
  <si>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</si>
  <si>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</si>
  <si>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</si>
  <si>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</si>
  <si>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</si>
  <si>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</si>
  <si>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</si>
  <si>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</si>
  <si>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</si>
  <si>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</si>
  <si>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</si>
  <si>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</si>
  <si>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</si>
  <si>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</si>
  <si>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</si>
  <si>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</si>
  <si>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</si>
  <si>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</si>
  <si>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</si>
  <si>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</si>
  <si>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</si>
  <si>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</si>
  <si>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</si>
  <si>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</si>
  <si>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</si>
  <si>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</si>
  <si>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</si>
  <si>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</si>
  <si>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</si>
  <si>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</si>
  <si>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</si>
  <si>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</si>
  <si>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</si>
  <si>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</si>
  <si>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</si>
  <si>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</si>
  <si>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</si>
  <si>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</si>
  <si>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</si>
  <si>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</si>
  <si>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</si>
  <si>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</si>
  <si>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</si>
  <si>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</si>
  <si>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</si>
  <si>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</si>
  <si>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</si>
  <si>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</si>
  <si>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</si>
  <si>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</si>
  <si>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</si>
  <si>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</si>
  <si>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</si>
  <si>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</si>
  <si>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</si>
  <si>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</si>
  <si>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</si>
  <si>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</si>
  <si>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</si>
  <si>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</si>
  <si>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</si>
  <si>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</si>
  <si>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</si>
  <si>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</si>
  <si>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</si>
  <si>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</si>
  <si>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</si>
  <si>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</si>
  <si>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</si>
  <si>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</si>
  <si>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</si>
  <si>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</si>
  <si>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</si>
  <si>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</si>
  <si>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</si>
  <si>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</si>
  <si>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</si>
  <si>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</si>
  <si>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</si>
  <si>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</si>
  <si>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</si>
  <si>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</si>
  <si>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</si>
  <si>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</si>
  <si>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</si>
  <si>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</si>
  <si>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</si>
  <si>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</si>
  <si>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</si>
  <si>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</si>
  <si>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</si>
  <si>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</si>
  <si>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</si>
  <si>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</si>
  <si>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</si>
  <si>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</si>
  <si>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</si>
  <si>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</si>
  <si>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</si>
  <si>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</si>
  <si>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</si>
  <si>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</si>
  <si>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</si>
  <si>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</si>
  <si>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</si>
  <si>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</si>
  <si>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</si>
  <si>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</si>
  <si>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</si>
  <si>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</si>
  <si>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</si>
  <si>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</si>
  <si>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</si>
  <si>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</si>
  <si>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</si>
  <si>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</si>
  <si>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</si>
  <si>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</si>
  <si>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</si>
  <si>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</si>
  <si>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</si>
  <si>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</si>
  <si>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</si>
  <si>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</si>
  <si>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</si>
  <si>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</si>
  <si>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</si>
  <si>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</si>
  <si>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</si>
  <si>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</si>
  <si>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</si>
  <si>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</si>
  <si>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</si>
  <si>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</si>
  <si>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</si>
  <si>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</si>
  <si>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</si>
  <si>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</si>
  <si>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</si>
  <si>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</si>
  <si>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</si>
  <si>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</si>
  <si>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</si>
  <si>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</si>
  <si>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</si>
  <si>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</si>
  <si>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</si>
  <si>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</si>
  <si>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</si>
  <si>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</si>
  <si>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</si>
  <si>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</si>
  <si>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</si>
  <si>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</si>
  <si>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</si>
  <si>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</si>
  <si>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</si>
  <si>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</si>
  <si>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</si>
  <si>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</si>
  <si>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</si>
  <si>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</si>
  <si>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</si>
  <si>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</si>
  <si>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</si>
  <si>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</si>
  <si>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</si>
  <si>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</si>
  <si>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</si>
  <si>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</si>
  <si>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</si>
  <si>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</si>
  <si>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</si>
  <si>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</si>
  <si>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</si>
  <si>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</si>
  <si>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</si>
  <si>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</si>
  <si>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</si>
  <si>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</si>
  <si>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</si>
  <si>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</si>
  <si>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</si>
  <si>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</si>
  <si>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</si>
  <si>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</si>
  <si>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</si>
  <si>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</si>
  <si>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</si>
  <si>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</si>
  <si>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</si>
  <si>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</si>
  <si>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</si>
  <si>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</si>
  <si>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</si>
  <si>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</si>
  <si>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</si>
  <si>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</si>
  <si>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</si>
  <si>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</si>
  <si>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</si>
  <si>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</si>
  <si>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</si>
  <si>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</si>
  <si>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</si>
  <si>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</si>
  <si>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</si>
  <si>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</si>
  <si>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</si>
  <si>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</si>
  <si>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</si>
  <si>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</si>
  <si>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</si>
  <si>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</si>
  <si>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</si>
  <si>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</si>
  <si>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</si>
  <si>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16 H 00</t>
  </si>
  <si>
    <t>1er</t>
  </si>
  <si>
    <t>10 M</t>
  </si>
  <si>
    <t>OCTOBRE</t>
  </si>
  <si>
    <t>MEUNG SUR LOIRE</t>
  </si>
  <si>
    <t>Feuille d'inscription au match</t>
  </si>
  <si>
    <t>003</t>
  </si>
  <si>
    <t>CAT</t>
  </si>
  <si>
    <t xml:space="preserve">DISCIPLINE de TIR </t>
  </si>
  <si>
    <t>N° DE LICENCE</t>
  </si>
  <si>
    <t>samedi</t>
  </si>
  <si>
    <t>dimanche</t>
  </si>
  <si>
    <t>Observation</t>
  </si>
  <si>
    <t>D</t>
  </si>
  <si>
    <t>P</t>
  </si>
  <si>
    <t>EX</t>
  </si>
  <si>
    <t>Exc</t>
  </si>
  <si>
    <t>pistolet</t>
  </si>
  <si>
    <t>Pro</t>
  </si>
  <si>
    <t>Hon</t>
  </si>
  <si>
    <t>Laurent</t>
  </si>
  <si>
    <t>GRANDVILLAIN</t>
  </si>
  <si>
    <t>Chloé</t>
  </si>
  <si>
    <t>10 H 45</t>
  </si>
  <si>
    <t>14 H 00</t>
  </si>
  <si>
    <t>SERIE 7</t>
  </si>
  <si>
    <t>SERIE 8</t>
  </si>
  <si>
    <t>CARABINE / PISTOLET</t>
  </si>
  <si>
    <t>BRASSART</t>
  </si>
  <si>
    <t>DISC.</t>
  </si>
  <si>
    <t>RESULTATS</t>
  </si>
  <si>
    <t>10H 45</t>
  </si>
  <si>
    <t>Pistolet</t>
  </si>
  <si>
    <t>FARCINADE</t>
  </si>
  <si>
    <t>Philippe</t>
  </si>
  <si>
    <t>067</t>
  </si>
  <si>
    <t>Bernard</t>
  </si>
  <si>
    <t>U.S.M. ST DENIS EN VAL TIR</t>
  </si>
  <si>
    <t>C.J.F. TIR</t>
  </si>
  <si>
    <t>J 3 AMILLY TIR</t>
  </si>
  <si>
    <t>U.S.O. TIR</t>
  </si>
  <si>
    <t>Michel</t>
  </si>
  <si>
    <t>BROSSE</t>
  </si>
  <si>
    <t>André</t>
  </si>
  <si>
    <t>NIOCHE</t>
  </si>
  <si>
    <t>Pascal</t>
  </si>
  <si>
    <t>00894740</t>
  </si>
  <si>
    <t>Alain</t>
  </si>
  <si>
    <t>03252777</t>
  </si>
  <si>
    <t>274</t>
  </si>
  <si>
    <t>COSTA</t>
  </si>
  <si>
    <t>020</t>
  </si>
  <si>
    <t>002</t>
  </si>
  <si>
    <t>275</t>
  </si>
  <si>
    <t>170</t>
  </si>
  <si>
    <t>CERCLE PASTEUR</t>
  </si>
  <si>
    <t>CHAMPART</t>
  </si>
  <si>
    <t>Jean Marc</t>
  </si>
  <si>
    <t>117</t>
  </si>
  <si>
    <t>162</t>
  </si>
  <si>
    <t>277</t>
  </si>
  <si>
    <t>111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</si>
  <si>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</si>
  <si>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</si>
  <si>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</si>
  <si>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</si>
  <si>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</si>
  <si>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</si>
  <si>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</si>
  <si>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</si>
  <si>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</si>
  <si>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</si>
  <si>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</si>
  <si>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</si>
  <si>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DECEMBRE</t>
  </si>
  <si>
    <t>1</t>
  </si>
  <si>
    <t>2</t>
  </si>
  <si>
    <t>SMOC</t>
  </si>
  <si>
    <t>LA BERRICHONNE GIEN</t>
  </si>
  <si>
    <t>287</t>
  </si>
  <si>
    <t>Jean Pierre</t>
  </si>
  <si>
    <t>LEGRAND</t>
  </si>
  <si>
    <t>Yann</t>
  </si>
  <si>
    <t>Christian</t>
  </si>
  <si>
    <t>Alexandre</t>
  </si>
  <si>
    <t xml:space="preserve">LISTE DES CLUBS </t>
  </si>
  <si>
    <t>3ème</t>
  </si>
  <si>
    <t>4ème</t>
  </si>
  <si>
    <t>C. J. F. TIR</t>
  </si>
  <si>
    <t>FRATERNELLE TIGY</t>
  </si>
  <si>
    <t xml:space="preserve">S. M. O. C. TIR </t>
  </si>
  <si>
    <t>276</t>
  </si>
  <si>
    <t>BERRICHONNE GIEN</t>
  </si>
  <si>
    <t>LA MAGDUNOISE TIR</t>
  </si>
  <si>
    <t>CERCLE PASTEUR TIR</t>
  </si>
  <si>
    <t>U S M SARAN TIR</t>
  </si>
  <si>
    <t>U S M ST DENIS EN VAL TIR</t>
  </si>
  <si>
    <t>RECEPTION LE :</t>
  </si>
  <si>
    <t>FEVRIER</t>
  </si>
  <si>
    <t>9 H 45</t>
  </si>
  <si>
    <t>er</t>
  </si>
  <si>
    <t>10h00</t>
  </si>
  <si>
    <t>1 er</t>
  </si>
  <si>
    <t>10 H 00</t>
  </si>
  <si>
    <t>CRITERIUM PISTOLET 25 M + P.C.</t>
  </si>
  <si>
    <t>vendredi</t>
  </si>
  <si>
    <t xml:space="preserve">15h00 </t>
  </si>
  <si>
    <t>14h00</t>
  </si>
  <si>
    <t>disci    pline</t>
  </si>
  <si>
    <t>PC</t>
  </si>
  <si>
    <t>BRAZON</t>
  </si>
  <si>
    <t>MESSONNIER</t>
  </si>
  <si>
    <t>008</t>
  </si>
  <si>
    <t>KRAWCZYK</t>
  </si>
  <si>
    <t>Anne</t>
  </si>
  <si>
    <t>DUFOUR</t>
  </si>
  <si>
    <t>JANTY</t>
  </si>
  <si>
    <t>NOMBRE DE POSTES DISPONIBLES</t>
  </si>
  <si>
    <t>PISTOLET 25 M</t>
  </si>
  <si>
    <t>15 H 00</t>
  </si>
  <si>
    <t>TOTAL DES SERIES PISTOLET 25 M</t>
  </si>
  <si>
    <t>CRITERIUM PISTOLET 25 M</t>
  </si>
  <si>
    <t>SERIE 2</t>
  </si>
  <si>
    <t>CJF</t>
  </si>
  <si>
    <t>Mickael</t>
  </si>
  <si>
    <t>16 H 15</t>
  </si>
  <si>
    <t>PASCO</t>
  </si>
  <si>
    <t>Didier</t>
  </si>
  <si>
    <t>DUTARDE</t>
  </si>
  <si>
    <t>Claude</t>
  </si>
  <si>
    <t>MOINDRON</t>
  </si>
  <si>
    <t>Bruno</t>
  </si>
  <si>
    <t>16h15</t>
  </si>
  <si>
    <t>CADOUX</t>
  </si>
  <si>
    <t>Rémi</t>
  </si>
  <si>
    <t>POITOU</t>
  </si>
  <si>
    <t>TINTAUD</t>
  </si>
  <si>
    <t>MAI</t>
  </si>
  <si>
    <t>15h00</t>
  </si>
  <si>
    <t>NSILOULOU</t>
  </si>
  <si>
    <t>Albert</t>
  </si>
  <si>
    <t>LOCHET</t>
  </si>
  <si>
    <t>RODRIGUEZ</t>
  </si>
  <si>
    <t>Guadalupe</t>
  </si>
  <si>
    <t>3 ET 4 MARS</t>
  </si>
  <si>
    <t>SERIE ANNULEE</t>
  </si>
  <si>
    <t>MENARD</t>
  </si>
  <si>
    <t>NODOT</t>
  </si>
  <si>
    <t>Daniel</t>
  </si>
  <si>
    <t>Christophe</t>
  </si>
  <si>
    <t>LE GUEN</t>
  </si>
  <si>
    <t>xx</t>
  </si>
  <si>
    <t xml:space="preserve">MARTINEAU </t>
  </si>
  <si>
    <t>Jean Jacques</t>
  </si>
  <si>
    <t>CHARPIGNY</t>
  </si>
  <si>
    <t>MORET</t>
  </si>
  <si>
    <t>Gérald</t>
  </si>
  <si>
    <t>LAIZEAU</t>
  </si>
  <si>
    <t>ANNULEE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</si>
</sst>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63"/>
      <name val="Trebuchet MS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1"/>
      <color rgb="FF2A2623"/>
      <name val="Trebuchet MS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26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2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1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textRotation="90"/>
    </xf>
    <xf numFmtId="0" fontId="64" fillId="0" borderId="0" xfId="0" applyFont="1" applyAlignment="1">
      <alignment horizontal="center"/>
    </xf>
    <xf numFmtId="49" fontId="63" fillId="0" borderId="10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3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 textRotation="90"/>
    </xf>
    <xf numFmtId="0" fontId="66" fillId="0" borderId="0" xfId="0" applyFont="1" applyAlignment="1">
      <alignment textRotation="90"/>
    </xf>
    <xf numFmtId="0" fontId="6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 textRotation="90"/>
    </xf>
    <xf numFmtId="0" fontId="61" fillId="0" borderId="0" xfId="0" applyFont="1" applyAlignment="1">
      <alignment horizontal="center" vertical="center" textRotation="90"/>
    </xf>
    <xf numFmtId="0" fontId="67" fillId="33" borderId="10" xfId="0" applyFont="1" applyFill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center"/>
    </xf>
    <xf numFmtId="49" fontId="16" fillId="37" borderId="18" xfId="0" applyNumberFormat="1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49" fontId="16" fillId="37" borderId="20" xfId="0" applyNumberFormat="1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/>
    </xf>
    <xf numFmtId="49" fontId="16" fillId="38" borderId="18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66" fillId="6" borderId="15" xfId="0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9" fillId="0" borderId="10" xfId="50" applyFont="1" applyBorder="1" applyAlignment="1">
      <alignment horizontal="center" vertical="center" wrapText="1"/>
      <protection/>
    </xf>
    <xf numFmtId="0" fontId="13" fillId="37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7" borderId="10" xfId="0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9" fillId="0" borderId="10" xfId="50" applyBorder="1">
      <alignment/>
      <protection/>
    </xf>
    <xf numFmtId="0" fontId="17" fillId="38" borderId="10" xfId="50" applyFont="1" applyFill="1" applyBorder="1" applyAlignment="1">
      <alignment horizontal="center" vertical="center"/>
      <protection/>
    </xf>
    <xf numFmtId="0" fontId="17" fillId="37" borderId="10" xfId="50" applyFont="1" applyFill="1" applyBorder="1" applyAlignment="1">
      <alignment horizontal="center" vertical="center"/>
      <protection/>
    </xf>
    <xf numFmtId="0" fontId="20" fillId="37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9" fillId="37" borderId="19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/>
    </xf>
    <xf numFmtId="49" fontId="16" fillId="39" borderId="18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70" fillId="38" borderId="10" xfId="0" applyFont="1" applyFill="1" applyBorder="1" applyAlignment="1">
      <alignment horizontal="center" vertical="center"/>
    </xf>
    <xf numFmtId="0" fontId="70" fillId="37" borderId="10" xfId="0" applyFont="1" applyFill="1" applyBorder="1" applyAlignment="1">
      <alignment horizontal="center" vertical="center"/>
    </xf>
    <xf numFmtId="49" fontId="16" fillId="37" borderId="0" xfId="0" applyNumberFormat="1" applyFont="1" applyFill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0" fontId="70" fillId="40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3" fillId="41" borderId="10" xfId="0" applyFont="1" applyFill="1" applyBorder="1" applyAlignment="1">
      <alignment horizontal="center" vertical="center"/>
    </xf>
    <xf numFmtId="0" fontId="70" fillId="41" borderId="10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40" borderId="10" xfId="50" applyFont="1" applyFill="1" applyBorder="1" applyAlignment="1">
      <alignment horizontal="center" vertical="center"/>
      <protection/>
    </xf>
    <xf numFmtId="0" fontId="13" fillId="5" borderId="10" xfId="0" applyFont="1" applyFill="1" applyBorder="1" applyAlignment="1">
      <alignment horizontal="center" vertical="center"/>
    </xf>
    <xf numFmtId="0" fontId="71" fillId="41" borderId="19" xfId="0" applyFont="1" applyFill="1" applyBorder="1" applyAlignment="1">
      <alignment horizontal="center" vertical="center"/>
    </xf>
    <xf numFmtId="0" fontId="71" fillId="41" borderId="22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2" borderId="10" xfId="50" applyFont="1" applyFill="1" applyBorder="1" applyAlignment="1">
      <alignment horizontal="center" vertical="center"/>
      <protection/>
    </xf>
    <xf numFmtId="0" fontId="17" fillId="42" borderId="10" xfId="0" applyFont="1" applyFill="1" applyBorder="1" applyAlignment="1">
      <alignment horizontal="center" vertical="center" wrapText="1"/>
    </xf>
    <xf numFmtId="0" fontId="9" fillId="0" borderId="10" xfId="50" applyFont="1" applyBorder="1" applyAlignment="1">
      <alignment horizontal="center" vertical="center"/>
      <protection/>
    </xf>
    <xf numFmtId="0" fontId="17" fillId="41" borderId="10" xfId="50" applyFont="1" applyFill="1" applyBorder="1" applyAlignment="1">
      <alignment horizontal="center" vertical="center"/>
      <protection/>
    </xf>
    <xf numFmtId="0" fontId="17" fillId="39" borderId="10" xfId="50" applyFont="1" applyFill="1" applyBorder="1" applyAlignment="1">
      <alignment horizontal="center" vertical="center"/>
      <protection/>
    </xf>
    <xf numFmtId="0" fontId="17" fillId="33" borderId="23" xfId="0" applyFont="1" applyFill="1" applyBorder="1" applyAlignment="1">
      <alignment vertical="center"/>
    </xf>
    <xf numFmtId="0" fontId="16" fillId="38" borderId="10" xfId="50" applyFont="1" applyFill="1" applyBorder="1" applyAlignment="1">
      <alignment horizontal="center" vertical="center" wrapText="1"/>
      <protection/>
    </xf>
    <xf numFmtId="0" fontId="16" fillId="38" borderId="10" xfId="50" applyFont="1" applyFill="1" applyBorder="1" applyAlignment="1">
      <alignment horizontal="center" vertical="center"/>
      <protection/>
    </xf>
    <xf numFmtId="49" fontId="16" fillId="38" borderId="10" xfId="50" applyNumberFormat="1" applyFont="1" applyFill="1" applyBorder="1" applyAlignment="1">
      <alignment horizontal="center" vertical="center"/>
      <protection/>
    </xf>
    <xf numFmtId="0" fontId="72" fillId="37" borderId="19" xfId="0" applyFont="1" applyFill="1" applyBorder="1" applyAlignment="1">
      <alignment horizontal="center" vertical="center" wrapText="1"/>
    </xf>
    <xf numFmtId="2" fontId="16" fillId="37" borderId="10" xfId="0" applyNumberFormat="1" applyFont="1" applyFill="1" applyBorder="1" applyAlignment="1">
      <alignment horizontal="center" vertical="center"/>
    </xf>
    <xf numFmtId="1" fontId="16" fillId="37" borderId="10" xfId="0" applyNumberFormat="1" applyFont="1" applyFill="1" applyBorder="1" applyAlignment="1">
      <alignment horizontal="center" vertical="center"/>
    </xf>
    <xf numFmtId="0" fontId="16" fillId="37" borderId="10" xfId="50" applyFont="1" applyFill="1" applyBorder="1" applyAlignment="1">
      <alignment horizontal="center" vertical="center" wrapText="1"/>
      <protection/>
    </xf>
    <xf numFmtId="1" fontId="16" fillId="38" borderId="10" xfId="0" applyNumberFormat="1" applyFont="1" applyFill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vertical="center"/>
    </xf>
    <xf numFmtId="0" fontId="73" fillId="0" borderId="10" xfId="0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49" fontId="73" fillId="0" borderId="0" xfId="0" applyNumberFormat="1" applyFont="1" applyAlignment="1">
      <alignment horizontal="center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17" fillId="37" borderId="10" xfId="50" applyFont="1" applyFill="1" applyBorder="1" applyAlignment="1">
      <alignment horizontal="center" vertical="center" wrapText="1"/>
      <protection/>
    </xf>
    <xf numFmtId="0" fontId="17" fillId="41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74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1" fillId="39" borderId="19" xfId="0" applyFont="1" applyFill="1" applyBorder="1" applyAlignment="1">
      <alignment horizontal="center" vertical="center"/>
    </xf>
    <xf numFmtId="0" fontId="71" fillId="39" borderId="22" xfId="0" applyFont="1" applyFill="1" applyBorder="1" applyAlignment="1">
      <alignment horizontal="center" vertical="center"/>
    </xf>
    <xf numFmtId="0" fontId="70" fillId="39" borderId="10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9" borderId="14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72" fillId="37" borderId="22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 quotePrefix="1">
      <alignment horizontal="center" vertical="center"/>
    </xf>
    <xf numFmtId="0" fontId="16" fillId="37" borderId="16" xfId="0" applyFont="1" applyFill="1" applyBorder="1" applyAlignment="1" quotePrefix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" fontId="16" fillId="39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6" fillId="39" borderId="19" xfId="0" applyFont="1" applyFill="1" applyBorder="1" applyAlignment="1">
      <alignment horizontal="center" vertical="center"/>
    </xf>
    <xf numFmtId="0" fontId="16" fillId="39" borderId="10" xfId="50" applyFont="1" applyFill="1" applyBorder="1" applyAlignment="1">
      <alignment horizontal="center" vertical="center"/>
      <protection/>
    </xf>
    <xf numFmtId="0" fontId="16" fillId="39" borderId="10" xfId="50" applyFont="1" applyFill="1" applyBorder="1" applyAlignment="1">
      <alignment horizontal="center" vertical="center" wrapText="1"/>
      <protection/>
    </xf>
    <xf numFmtId="49" fontId="16" fillId="39" borderId="10" xfId="50" applyNumberFormat="1" applyFont="1" applyFill="1" applyBorder="1" applyAlignment="1">
      <alignment horizontal="center" vertical="center"/>
      <protection/>
    </xf>
    <xf numFmtId="0" fontId="16" fillId="39" borderId="0" xfId="0" applyFont="1" applyFill="1" applyAlignment="1">
      <alignment horizontal="center" vertical="center"/>
    </xf>
    <xf numFmtId="0" fontId="16" fillId="37" borderId="0" xfId="0" applyFont="1" applyFill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8" xfId="0" applyFont="1" applyFill="1" applyBorder="1" applyAlignment="1" quotePrefix="1">
      <alignment horizontal="center" vertical="center"/>
    </xf>
    <xf numFmtId="0" fontId="0" fillId="6" borderId="10" xfId="0" applyFill="1" applyBorder="1" applyAlignment="1">
      <alignment horizontal="center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49" fontId="16" fillId="5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49" fontId="16" fillId="41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16" fillId="41" borderId="18" xfId="0" applyFont="1" applyFill="1" applyBorder="1" applyAlignment="1">
      <alignment horizontal="center" vertical="center"/>
    </xf>
    <xf numFmtId="0" fontId="16" fillId="41" borderId="18" xfId="0" applyFont="1" applyFill="1" applyBorder="1" applyAlignment="1">
      <alignment horizontal="center" vertical="center" wrapText="1"/>
    </xf>
    <xf numFmtId="49" fontId="16" fillId="41" borderId="18" xfId="0" applyNumberFormat="1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/>
    </xf>
    <xf numFmtId="0" fontId="16" fillId="41" borderId="18" xfId="0" applyFont="1" applyFill="1" applyBorder="1" applyAlignment="1" quotePrefix="1">
      <alignment horizontal="center" vertical="center"/>
    </xf>
    <xf numFmtId="1" fontId="16" fillId="41" borderId="10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9" fillId="5" borderId="10" xfId="50" applyFont="1" applyFill="1" applyBorder="1" applyAlignment="1">
      <alignment horizontal="center" vertical="center"/>
      <protection/>
    </xf>
    <xf numFmtId="0" fontId="69" fillId="5" borderId="10" xfId="50" applyFont="1" applyFill="1" applyBorder="1" applyAlignment="1">
      <alignment horizontal="center" vertical="center" wrapText="1"/>
      <protection/>
    </xf>
    <xf numFmtId="0" fontId="16" fillId="41" borderId="10" xfId="50" applyFont="1" applyFill="1" applyBorder="1" applyAlignment="1">
      <alignment horizontal="center" vertical="center" wrapText="1"/>
      <protection/>
    </xf>
    <xf numFmtId="0" fontId="16" fillId="41" borderId="10" xfId="50" applyFont="1" applyFill="1" applyBorder="1" applyAlignment="1">
      <alignment horizontal="center" vertical="center"/>
      <protection/>
    </xf>
    <xf numFmtId="49" fontId="16" fillId="41" borderId="10" xfId="50" applyNumberFormat="1" applyFont="1" applyFill="1" applyBorder="1" applyAlignment="1">
      <alignment horizontal="center" vertical="center"/>
      <protection/>
    </xf>
    <xf numFmtId="16" fontId="17" fillId="37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16" fontId="17" fillId="33" borderId="10" xfId="0" applyNumberFormat="1" applyFont="1" applyFill="1" applyBorder="1" applyAlignment="1">
      <alignment horizontal="center" vertical="center"/>
    </xf>
    <xf numFmtId="16" fontId="17" fillId="0" borderId="10" xfId="0" applyNumberFormat="1" applyFont="1" applyBorder="1" applyAlignment="1">
      <alignment horizontal="center" vertical="center"/>
    </xf>
    <xf numFmtId="16" fontId="17" fillId="39" borderId="10" xfId="50" applyNumberFormat="1" applyFont="1" applyFill="1" applyBorder="1" applyAlignment="1">
      <alignment horizontal="center" vertical="center"/>
      <protection/>
    </xf>
    <xf numFmtId="0" fontId="11" fillId="7" borderId="14" xfId="0" applyFont="1" applyFill="1" applyBorder="1" applyAlignment="1">
      <alignment vertical="center" wrapText="1"/>
    </xf>
    <xf numFmtId="16" fontId="17" fillId="37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13" fillId="39" borderId="0" xfId="0" applyFont="1" applyFill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49" fontId="64" fillId="6" borderId="10" xfId="0" applyNumberFormat="1" applyFont="1" applyFill="1" applyBorder="1" applyAlignment="1">
      <alignment horizontal="center" vertical="center"/>
    </xf>
    <xf numFmtId="164" fontId="64" fillId="6" borderId="10" xfId="0" applyNumberFormat="1" applyFont="1" applyFill="1" applyBorder="1" applyAlignment="1">
      <alignment horizontal="center" vertical="center"/>
    </xf>
    <xf numFmtId="49" fontId="64" fillId="43" borderId="10" xfId="0" applyNumberFormat="1" applyFont="1" applyFill="1" applyBorder="1" applyAlignment="1">
      <alignment horizontal="center" vertical="center"/>
    </xf>
    <xf numFmtId="164" fontId="64" fillId="43" borderId="10" xfId="0" applyNumberFormat="1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0" fontId="11" fillId="7" borderId="10" xfId="0" applyFont="1" applyFill="1" applyBorder="1" applyAlignment="1">
      <alignment vertical="center"/>
    </xf>
    <xf numFmtId="0" fontId="17" fillId="38" borderId="19" xfId="0" applyFont="1" applyFill="1" applyBorder="1" applyAlignment="1">
      <alignment horizontal="center" vertical="center"/>
    </xf>
    <xf numFmtId="0" fontId="17" fillId="39" borderId="19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8" borderId="24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17" fillId="40" borderId="22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6" fillId="39" borderId="14" xfId="0" applyFont="1" applyFill="1" applyBorder="1" applyAlignment="1">
      <alignment vertical="center"/>
    </xf>
    <xf numFmtId="0" fontId="16" fillId="38" borderId="14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16" fillId="41" borderId="0" xfId="0" applyFont="1" applyFill="1" applyAlignment="1">
      <alignment horizontal="center" vertical="center" wrapText="1"/>
    </xf>
    <xf numFmtId="0" fontId="16" fillId="41" borderId="17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41" borderId="25" xfId="0" applyFont="1" applyFill="1" applyBorder="1" applyAlignment="1">
      <alignment horizontal="center" vertical="center" wrapText="1"/>
    </xf>
    <xf numFmtId="0" fontId="16" fillId="41" borderId="25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8" xfId="0" applyFont="1" applyFill="1" applyBorder="1" applyAlignment="1">
      <alignment horizontal="center" vertical="center" wrapText="1"/>
    </xf>
    <xf numFmtId="0" fontId="17" fillId="39" borderId="18" xfId="0" applyFont="1" applyFill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7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6" fillId="37" borderId="11" xfId="0" applyNumberFormat="1" applyFont="1" applyFill="1" applyBorder="1" applyAlignment="1">
      <alignment horizontal="center" vertical="center"/>
    </xf>
    <xf numFmtId="49" fontId="16" fillId="37" borderId="28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7" borderId="14" xfId="50" applyFont="1" applyFill="1" applyBorder="1" applyAlignment="1">
      <alignment horizontal="center" vertical="center" wrapText="1"/>
      <protection/>
    </xf>
    <xf numFmtId="0" fontId="17" fillId="37" borderId="17" xfId="50" applyFont="1" applyFill="1" applyBorder="1" applyAlignment="1">
      <alignment horizontal="center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4" fillId="43" borderId="10" xfId="0" applyNumberFormat="1" applyFont="1" applyFill="1" applyBorder="1" applyAlignment="1">
      <alignment horizontal="center" vertical="center"/>
    </xf>
    <xf numFmtId="49" fontId="64" fillId="6" borderId="10" xfId="0" applyNumberFormat="1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16" fillId="39" borderId="14" xfId="0" applyFont="1" applyFill="1" applyBorder="1" applyAlignment="1">
      <alignment horizontal="center" vertical="center"/>
    </xf>
    <xf numFmtId="0" fontId="16" fillId="39" borderId="15" xfId="0" applyFont="1" applyFill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0" fontId="63" fillId="36" borderId="17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104775</xdr:rowOff>
    </xdr:from>
    <xdr:to>
      <xdr:col>0</xdr:col>
      <xdr:colOff>1000125</xdr:colOff>
      <xdr:row>24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103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1066800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1076325</xdr:colOff>
      <xdr:row>1</xdr:row>
      <xdr:rowOff>457200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209550</xdr:rowOff>
    </xdr:from>
    <xdr:to>
      <xdr:col>11</xdr:col>
      <xdr:colOff>66675</xdr:colOff>
      <xdr:row>1</xdr:row>
      <xdr:rowOff>257175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8953500" y="685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228600</xdr:rowOff>
    </xdr:from>
    <xdr:to>
      <xdr:col>11</xdr:col>
      <xdr:colOff>114300</xdr:colOff>
      <xdr:row>3</xdr:row>
      <xdr:rowOff>276225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8953500" y="1457325"/>
          <a:ext cx="114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</xdr:row>
      <xdr:rowOff>19050</xdr:rowOff>
    </xdr:from>
    <xdr:to>
      <xdr:col>13</xdr:col>
      <xdr:colOff>66675</xdr:colOff>
      <xdr:row>5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828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190500</xdr:rowOff>
    </xdr:from>
    <xdr:to>
      <xdr:col>13</xdr:col>
      <xdr:colOff>57150</xdr:colOff>
      <xdr:row>4</xdr:row>
      <xdr:rowOff>238125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0477500" y="1714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66675</xdr:rowOff>
    </xdr:from>
    <xdr:to>
      <xdr:col>2</xdr:col>
      <xdr:colOff>0</xdr:colOff>
      <xdr:row>1</xdr:row>
      <xdr:rowOff>400050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0</xdr:colOff>
      <xdr:row>1</xdr:row>
      <xdr:rowOff>457200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247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1076325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1057275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4</xdr:row>
      <xdr:rowOff>47625</xdr:rowOff>
    </xdr:from>
    <xdr:to>
      <xdr:col>11</xdr:col>
      <xdr:colOff>542925</xdr:colOff>
      <xdr:row>4</xdr:row>
      <xdr:rowOff>95250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9429750" y="14001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323850</xdr:colOff>
      <xdr:row>9</xdr:row>
      <xdr:rowOff>219075</xdr:rowOff>
    </xdr:from>
    <xdr:to>
      <xdr:col>15</xdr:col>
      <xdr:colOff>381000</xdr:colOff>
      <xdr:row>9</xdr:row>
      <xdr:rowOff>266700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2325350" y="30003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8</xdr:row>
      <xdr:rowOff>180975</xdr:rowOff>
    </xdr:from>
    <xdr:to>
      <xdr:col>13</xdr:col>
      <xdr:colOff>209550</xdr:colOff>
      <xdr:row>8</xdr:row>
      <xdr:rowOff>228600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0620375" y="267652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714375</xdr:colOff>
      <xdr:row>5</xdr:row>
      <xdr:rowOff>219075</xdr:rowOff>
    </xdr:from>
    <xdr:to>
      <xdr:col>14</xdr:col>
      <xdr:colOff>19050</xdr:colOff>
      <xdr:row>5</xdr:row>
      <xdr:rowOff>266700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191875" y="1857375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1009650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57150</xdr:rowOff>
    </xdr:from>
    <xdr:to>
      <xdr:col>14</xdr:col>
      <xdr:colOff>66675</xdr:colOff>
      <xdr:row>2</xdr:row>
      <xdr:rowOff>104775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144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85725</xdr:rowOff>
    </xdr:from>
    <xdr:to>
      <xdr:col>14</xdr:col>
      <xdr:colOff>0</xdr:colOff>
      <xdr:row>2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08710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\Downloads\1er_Crit_Adul_10m_Precis_stand_vit_2017-18_la%20chap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TIG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1er_Crit_Adul_10m_Precis_stand_vit_2017-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Temp\1er_Crit_Adul_10m_Precis_stand_vit_2017-18%20U.S.O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B1" sqref="B1:Q1"/>
    </sheetView>
  </sheetViews>
  <sheetFormatPr defaultColWidth="11.421875" defaultRowHeight="15"/>
  <cols>
    <col min="1" max="1" width="21.421875" style="0" customWidth="1"/>
    <col min="2" max="2" width="18.57421875" style="0" customWidth="1"/>
    <col min="3" max="3" width="6.421875" style="29" customWidth="1"/>
    <col min="4" max="4" width="4.8515625" style="0" customWidth="1"/>
    <col min="5" max="5" width="10.00390625" style="0" customWidth="1"/>
    <col min="6" max="6" width="10.7109375" style="0" customWidth="1"/>
    <col min="7" max="7" width="7.140625" style="0" customWidth="1"/>
    <col min="8" max="16" width="5.7109375" style="0" customWidth="1"/>
    <col min="17" max="17" width="12.8515625" style="0" customWidth="1"/>
  </cols>
  <sheetData>
    <row r="1" spans="1:17" ht="22.5" customHeight="1">
      <c r="A1" s="242"/>
      <c r="B1" s="245" t="s">
        <v>333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7"/>
    </row>
    <row r="2" spans="1:17" ht="22.5" customHeight="1">
      <c r="A2" s="243"/>
      <c r="B2" s="260" t="s">
        <v>352</v>
      </c>
      <c r="C2" s="261"/>
      <c r="D2" s="261"/>
      <c r="E2" s="261"/>
      <c r="F2" s="261"/>
      <c r="G2" s="262"/>
      <c r="H2" s="44">
        <v>10</v>
      </c>
      <c r="I2" s="44">
        <v>11</v>
      </c>
      <c r="J2" s="220"/>
      <c r="K2" s="278" t="s">
        <v>124</v>
      </c>
      <c r="L2" s="278"/>
      <c r="M2" s="278"/>
      <c r="N2" s="278"/>
      <c r="O2" s="278"/>
      <c r="P2" s="279"/>
      <c r="Q2" s="44">
        <v>2023</v>
      </c>
    </row>
    <row r="3" spans="1:17" ht="22.5" customHeight="1">
      <c r="A3" s="244"/>
      <c r="B3" s="263" t="s">
        <v>234</v>
      </c>
      <c r="C3" s="264"/>
      <c r="D3" s="264"/>
      <c r="E3" s="264"/>
      <c r="F3" s="264"/>
      <c r="G3" s="265"/>
      <c r="H3" s="45">
        <v>1</v>
      </c>
      <c r="I3" s="207" t="s">
        <v>329</v>
      </c>
      <c r="J3" s="45"/>
      <c r="K3" s="278" t="s">
        <v>121</v>
      </c>
      <c r="L3" s="278"/>
      <c r="M3" s="278"/>
      <c r="N3" s="278"/>
      <c r="O3" s="278"/>
      <c r="P3" s="278"/>
      <c r="Q3" s="279"/>
    </row>
    <row r="4" spans="1:17" ht="18.75" customHeight="1">
      <c r="A4" s="248" t="s">
        <v>0</v>
      </c>
      <c r="B4" s="248" t="s">
        <v>1</v>
      </c>
      <c r="C4" s="255" t="s">
        <v>228</v>
      </c>
      <c r="D4" s="256" t="s">
        <v>236</v>
      </c>
      <c r="E4" s="257" t="s">
        <v>237</v>
      </c>
      <c r="F4" s="256" t="s">
        <v>238</v>
      </c>
      <c r="G4" s="258" t="s">
        <v>337</v>
      </c>
      <c r="H4" s="249" t="s">
        <v>334</v>
      </c>
      <c r="I4" s="250"/>
      <c r="J4" s="248" t="s">
        <v>239</v>
      </c>
      <c r="K4" s="248"/>
      <c r="L4" s="248"/>
      <c r="M4" s="248"/>
      <c r="N4" s="248"/>
      <c r="O4" s="249" t="s">
        <v>240</v>
      </c>
      <c r="P4" s="250"/>
      <c r="Q4" s="248" t="s">
        <v>241</v>
      </c>
    </row>
    <row r="5" spans="1:17" ht="18.75" customHeight="1">
      <c r="A5" s="248"/>
      <c r="B5" s="248"/>
      <c r="C5" s="255"/>
      <c r="D5" s="256"/>
      <c r="E5" s="257"/>
      <c r="F5" s="256"/>
      <c r="G5" s="259"/>
      <c r="H5" s="60" t="s">
        <v>335</v>
      </c>
      <c r="I5" s="93"/>
      <c r="J5" s="104" t="s">
        <v>330</v>
      </c>
      <c r="K5" s="46"/>
      <c r="L5" s="104" t="s">
        <v>336</v>
      </c>
      <c r="M5" s="46"/>
      <c r="N5" s="104" t="s">
        <v>361</v>
      </c>
      <c r="O5" s="93"/>
      <c r="P5" s="108"/>
      <c r="Q5" s="248"/>
    </row>
    <row r="6" spans="1:17" s="10" customFormat="1" ht="18.75" customHeight="1">
      <c r="A6" s="253" t="s">
        <v>151</v>
      </c>
      <c r="B6" s="254"/>
      <c r="C6" s="254"/>
      <c r="D6" s="254"/>
      <c r="E6" s="254"/>
      <c r="F6" s="150" t="s">
        <v>341</v>
      </c>
      <c r="G6" s="150"/>
      <c r="H6" s="59"/>
      <c r="I6" s="91"/>
      <c r="J6" s="111"/>
      <c r="K6" s="151"/>
      <c r="L6" s="111"/>
      <c r="M6" s="151"/>
      <c r="N6" s="111"/>
      <c r="O6" s="91"/>
      <c r="P6" s="134"/>
      <c r="Q6" s="205"/>
    </row>
    <row r="7" spans="1:17" ht="18.75" customHeight="1">
      <c r="A7" s="65" t="s">
        <v>342</v>
      </c>
      <c r="B7" s="170" t="s">
        <v>343</v>
      </c>
      <c r="C7" s="72" t="s">
        <v>341</v>
      </c>
      <c r="D7" s="67"/>
      <c r="E7" s="5" t="s">
        <v>246</v>
      </c>
      <c r="F7" s="67">
        <v>82501903</v>
      </c>
      <c r="G7" s="180">
        <v>22</v>
      </c>
      <c r="H7" s="67"/>
      <c r="I7" s="142"/>
      <c r="J7" s="163"/>
      <c r="K7" s="105"/>
      <c r="L7" s="163"/>
      <c r="M7" s="105"/>
      <c r="N7" s="163"/>
      <c r="O7" s="161"/>
      <c r="P7" s="162"/>
      <c r="Q7" s="142"/>
    </row>
    <row r="8" spans="1:17" ht="18.75" customHeight="1">
      <c r="A8" s="65" t="s">
        <v>355</v>
      </c>
      <c r="B8" s="170" t="s">
        <v>356</v>
      </c>
      <c r="C8" s="72" t="s">
        <v>341</v>
      </c>
      <c r="D8" s="67"/>
      <c r="E8" s="5" t="s">
        <v>246</v>
      </c>
      <c r="F8" s="67">
        <v>82729370</v>
      </c>
      <c r="G8" s="180">
        <v>22</v>
      </c>
      <c r="H8" s="67"/>
      <c r="I8" s="142"/>
      <c r="J8" s="163"/>
      <c r="K8" s="105"/>
      <c r="L8" s="163"/>
      <c r="M8" s="105"/>
      <c r="N8" s="163"/>
      <c r="O8" s="161"/>
      <c r="P8" s="162"/>
      <c r="Q8" s="142"/>
    </row>
    <row r="9" spans="1:17" ht="18.75" customHeight="1">
      <c r="A9" s="47"/>
      <c r="B9" s="160"/>
      <c r="C9" s="73"/>
      <c r="D9" s="58"/>
      <c r="E9" s="3"/>
      <c r="F9" s="58"/>
      <c r="G9" s="159"/>
      <c r="H9" s="67"/>
      <c r="I9" s="142"/>
      <c r="J9" s="163"/>
      <c r="K9" s="105"/>
      <c r="L9" s="163"/>
      <c r="M9" s="105"/>
      <c r="N9" s="163"/>
      <c r="O9" s="161"/>
      <c r="P9" s="162"/>
      <c r="Q9" s="142"/>
    </row>
    <row r="10" spans="1:17" ht="18.75" customHeight="1">
      <c r="A10" s="251" t="s">
        <v>326</v>
      </c>
      <c r="B10" s="252"/>
      <c r="C10" s="73"/>
      <c r="D10" s="58"/>
      <c r="E10" s="3"/>
      <c r="F10" s="58"/>
      <c r="G10" s="58"/>
      <c r="H10" s="116">
        <f aca="true" t="shared" si="0" ref="H10:P10">SUM(H7:H9)</f>
        <v>0</v>
      </c>
      <c r="I10" s="116">
        <f t="shared" si="0"/>
        <v>0</v>
      </c>
      <c r="J10" s="116">
        <f t="shared" si="0"/>
        <v>0</v>
      </c>
      <c r="K10" s="116">
        <f t="shared" si="0"/>
        <v>0</v>
      </c>
      <c r="L10" s="116">
        <f t="shared" si="0"/>
        <v>0</v>
      </c>
      <c r="M10" s="116">
        <f t="shared" si="0"/>
        <v>0</v>
      </c>
      <c r="N10" s="116">
        <f t="shared" si="0"/>
        <v>0</v>
      </c>
      <c r="O10" s="116">
        <f t="shared" si="0"/>
        <v>0</v>
      </c>
      <c r="P10" s="116">
        <f t="shared" si="0"/>
        <v>0</v>
      </c>
      <c r="Q10" s="116">
        <f>SUM(H10:P10)</f>
        <v>0</v>
      </c>
    </row>
    <row r="11" spans="1:17" ht="18.75" customHeight="1">
      <c r="A11" s="248" t="s">
        <v>0</v>
      </c>
      <c r="B11" s="248" t="s">
        <v>1</v>
      </c>
      <c r="C11" s="255" t="s">
        <v>228</v>
      </c>
      <c r="D11" s="256" t="s">
        <v>236</v>
      </c>
      <c r="E11" s="257" t="s">
        <v>237</v>
      </c>
      <c r="F11" s="256" t="s">
        <v>238</v>
      </c>
      <c r="G11" s="258" t="s">
        <v>337</v>
      </c>
      <c r="H11" s="249" t="s">
        <v>334</v>
      </c>
      <c r="I11" s="250"/>
      <c r="J11" s="248" t="s">
        <v>239</v>
      </c>
      <c r="K11" s="248"/>
      <c r="L11" s="248"/>
      <c r="M11" s="248"/>
      <c r="N11" s="248"/>
      <c r="O11" s="249" t="s">
        <v>240</v>
      </c>
      <c r="P11" s="250"/>
      <c r="Q11" s="248" t="s">
        <v>241</v>
      </c>
    </row>
    <row r="12" spans="1:17" ht="18.75" customHeight="1">
      <c r="A12" s="248"/>
      <c r="B12" s="248"/>
      <c r="C12" s="255"/>
      <c r="D12" s="256"/>
      <c r="E12" s="257"/>
      <c r="F12" s="256"/>
      <c r="G12" s="259"/>
      <c r="H12" s="60" t="s">
        <v>367</v>
      </c>
      <c r="I12" s="93"/>
      <c r="J12" s="104" t="s">
        <v>330</v>
      </c>
      <c r="K12" s="46"/>
      <c r="L12" s="104" t="s">
        <v>336</v>
      </c>
      <c r="M12" s="46"/>
      <c r="N12" s="104" t="s">
        <v>361</v>
      </c>
      <c r="O12" s="93"/>
      <c r="P12" s="108"/>
      <c r="Q12" s="248"/>
    </row>
    <row r="13" spans="1:17" s="10" customFormat="1" ht="18.75" customHeight="1">
      <c r="A13" s="269" t="s">
        <v>266</v>
      </c>
      <c r="B13" s="269"/>
      <c r="C13" s="269"/>
      <c r="D13" s="269"/>
      <c r="E13" s="269"/>
      <c r="F13" s="149" t="s">
        <v>280</v>
      </c>
      <c r="G13" s="149"/>
      <c r="H13" s="59"/>
      <c r="I13" s="91"/>
      <c r="J13" s="111"/>
      <c r="K13" s="91"/>
      <c r="L13" s="111"/>
      <c r="M13" s="91"/>
      <c r="N13" s="111"/>
      <c r="O13" s="91"/>
      <c r="P13" s="134"/>
      <c r="Q13" s="91"/>
    </row>
    <row r="14" spans="1:17" ht="18.75" customHeight="1">
      <c r="A14" s="68" t="s">
        <v>386</v>
      </c>
      <c r="B14" s="67" t="s">
        <v>311</v>
      </c>
      <c r="C14" s="72" t="s">
        <v>280</v>
      </c>
      <c r="D14" s="67"/>
      <c r="E14" s="5" t="s">
        <v>246</v>
      </c>
      <c r="F14" s="67"/>
      <c r="G14" s="67">
        <v>22</v>
      </c>
      <c r="H14" s="78"/>
      <c r="I14" s="100"/>
      <c r="J14" s="106"/>
      <c r="K14" s="79"/>
      <c r="L14" s="106">
        <v>1</v>
      </c>
      <c r="M14" s="79"/>
      <c r="N14" s="106"/>
      <c r="O14" s="105"/>
      <c r="P14" s="109"/>
      <c r="Q14" s="83"/>
    </row>
    <row r="15" spans="1:17" ht="18.75" customHeight="1">
      <c r="A15" s="232" t="s">
        <v>386</v>
      </c>
      <c r="B15" s="233" t="s">
        <v>311</v>
      </c>
      <c r="C15" s="188" t="s">
        <v>280</v>
      </c>
      <c r="D15" s="162"/>
      <c r="E15" s="196" t="s">
        <v>246</v>
      </c>
      <c r="F15" s="162"/>
      <c r="G15" s="162" t="s">
        <v>338</v>
      </c>
      <c r="H15" s="78"/>
      <c r="I15" s="100"/>
      <c r="J15" s="106"/>
      <c r="K15" s="79"/>
      <c r="L15" s="106"/>
      <c r="M15" s="79"/>
      <c r="N15" s="106">
        <v>1</v>
      </c>
      <c r="O15" s="105"/>
      <c r="P15" s="109"/>
      <c r="Q15" s="83"/>
    </row>
    <row r="16" spans="1:17" ht="18.75" customHeight="1">
      <c r="A16" s="251" t="s">
        <v>326</v>
      </c>
      <c r="B16" s="252"/>
      <c r="C16" s="73"/>
      <c r="D16" s="58"/>
      <c r="E16" s="81"/>
      <c r="F16" s="58"/>
      <c r="G16" s="58"/>
      <c r="H16" s="116">
        <f>SUM(H14:H15)</f>
        <v>0</v>
      </c>
      <c r="I16" s="116">
        <f aca="true" t="shared" si="1" ref="I16:P16">SUM(I14:I15)</f>
        <v>0</v>
      </c>
      <c r="J16" s="116">
        <f t="shared" si="1"/>
        <v>0</v>
      </c>
      <c r="K16" s="116">
        <f t="shared" si="1"/>
        <v>0</v>
      </c>
      <c r="L16" s="116">
        <f t="shared" si="1"/>
        <v>1</v>
      </c>
      <c r="M16" s="116">
        <f t="shared" si="1"/>
        <v>0</v>
      </c>
      <c r="N16" s="116">
        <f t="shared" si="1"/>
        <v>1</v>
      </c>
      <c r="O16" s="116">
        <f t="shared" si="1"/>
        <v>0</v>
      </c>
      <c r="P16" s="116">
        <f t="shared" si="1"/>
        <v>0</v>
      </c>
      <c r="Q16" s="116">
        <f>SUM(H16:P16)</f>
        <v>2</v>
      </c>
    </row>
    <row r="17" spans="1:17" ht="18.75" customHeight="1">
      <c r="A17" s="248" t="s">
        <v>0</v>
      </c>
      <c r="B17" s="248" t="s">
        <v>1</v>
      </c>
      <c r="C17" s="255" t="s">
        <v>228</v>
      </c>
      <c r="D17" s="256" t="s">
        <v>236</v>
      </c>
      <c r="E17" s="257" t="s">
        <v>237</v>
      </c>
      <c r="F17" s="256" t="s">
        <v>238</v>
      </c>
      <c r="G17" s="258" t="s">
        <v>337</v>
      </c>
      <c r="H17" s="249" t="s">
        <v>334</v>
      </c>
      <c r="I17" s="250"/>
      <c r="J17" s="248" t="s">
        <v>239</v>
      </c>
      <c r="K17" s="248"/>
      <c r="L17" s="248"/>
      <c r="M17" s="248"/>
      <c r="N17" s="248"/>
      <c r="O17" s="249" t="s">
        <v>240</v>
      </c>
      <c r="P17" s="250"/>
      <c r="Q17" s="248" t="s">
        <v>241</v>
      </c>
    </row>
    <row r="18" spans="1:17" ht="18.75" customHeight="1">
      <c r="A18" s="248"/>
      <c r="B18" s="248"/>
      <c r="C18" s="255"/>
      <c r="D18" s="256"/>
      <c r="E18" s="257"/>
      <c r="F18" s="256"/>
      <c r="G18" s="259"/>
      <c r="H18" s="60" t="s">
        <v>335</v>
      </c>
      <c r="I18" s="93"/>
      <c r="J18" s="104" t="s">
        <v>330</v>
      </c>
      <c r="K18" s="46"/>
      <c r="L18" s="104" t="s">
        <v>336</v>
      </c>
      <c r="M18" s="46"/>
      <c r="N18" s="104" t="s">
        <v>361</v>
      </c>
      <c r="O18" s="93"/>
      <c r="P18" s="108"/>
      <c r="Q18" s="248"/>
    </row>
    <row r="19" spans="1:17" s="10" customFormat="1" ht="18.75" customHeight="1">
      <c r="A19" s="266" t="s">
        <v>267</v>
      </c>
      <c r="B19" s="266"/>
      <c r="C19" s="266"/>
      <c r="D19" s="266"/>
      <c r="E19" s="266"/>
      <c r="F19" s="147">
        <v>111</v>
      </c>
      <c r="G19" s="147"/>
      <c r="H19" s="78"/>
      <c r="I19" s="100"/>
      <c r="J19" s="106"/>
      <c r="K19" s="79"/>
      <c r="L19" s="106"/>
      <c r="M19" s="79"/>
      <c r="N19" s="106"/>
      <c r="O19" s="100"/>
      <c r="P19" s="145"/>
      <c r="Q19" s="202"/>
    </row>
    <row r="20" spans="1:17" ht="18.75" customHeight="1">
      <c r="A20" s="94" t="s">
        <v>381</v>
      </c>
      <c r="B20" s="67" t="s">
        <v>382</v>
      </c>
      <c r="C20" s="131">
        <v>111</v>
      </c>
      <c r="D20" s="67"/>
      <c r="E20" s="5" t="s">
        <v>246</v>
      </c>
      <c r="F20" s="67">
        <v>932766</v>
      </c>
      <c r="G20" s="67">
        <v>22</v>
      </c>
      <c r="H20" s="78">
        <v>1</v>
      </c>
      <c r="I20" s="100"/>
      <c r="J20" s="106"/>
      <c r="K20" s="79"/>
      <c r="L20" s="106"/>
      <c r="M20" s="79"/>
      <c r="N20" s="106"/>
      <c r="O20" s="105"/>
      <c r="P20" s="109"/>
      <c r="Q20" s="77"/>
    </row>
    <row r="21" spans="1:17" ht="18.75" customHeight="1">
      <c r="A21" s="94" t="s">
        <v>362</v>
      </c>
      <c r="B21" s="67" t="s">
        <v>363</v>
      </c>
      <c r="C21" s="131">
        <v>111</v>
      </c>
      <c r="D21" s="67" t="s">
        <v>245</v>
      </c>
      <c r="E21" s="5" t="s">
        <v>246</v>
      </c>
      <c r="F21" s="67">
        <v>2873322</v>
      </c>
      <c r="G21" s="67">
        <v>22</v>
      </c>
      <c r="H21" s="78"/>
      <c r="I21" s="100"/>
      <c r="J21" s="106"/>
      <c r="K21" s="79"/>
      <c r="L21" s="106">
        <v>1</v>
      </c>
      <c r="M21" s="79"/>
      <c r="N21" s="106"/>
      <c r="O21" s="105"/>
      <c r="P21" s="109"/>
      <c r="Q21" s="77"/>
    </row>
    <row r="22" spans="1:17" ht="18.75" customHeight="1">
      <c r="A22" s="94" t="s">
        <v>383</v>
      </c>
      <c r="B22" s="67" t="s">
        <v>263</v>
      </c>
      <c r="C22" s="131">
        <v>111</v>
      </c>
      <c r="D22" s="67"/>
      <c r="E22" s="5" t="s">
        <v>246</v>
      </c>
      <c r="F22" s="67">
        <v>82472188</v>
      </c>
      <c r="G22" s="67">
        <v>22</v>
      </c>
      <c r="H22" s="78"/>
      <c r="I22" s="100"/>
      <c r="J22" s="106"/>
      <c r="K22" s="79"/>
      <c r="L22" s="106">
        <v>1</v>
      </c>
      <c r="M22" s="79"/>
      <c r="N22" s="106"/>
      <c r="O22" s="105"/>
      <c r="P22" s="109"/>
      <c r="Q22" s="77"/>
    </row>
    <row r="23" spans="1:17" ht="18.75" customHeight="1">
      <c r="A23" s="94" t="s">
        <v>357</v>
      </c>
      <c r="B23" s="67" t="s">
        <v>358</v>
      </c>
      <c r="C23" s="131">
        <v>111</v>
      </c>
      <c r="D23" s="67" t="s">
        <v>245</v>
      </c>
      <c r="E23" s="5" t="s">
        <v>246</v>
      </c>
      <c r="F23" s="67">
        <v>3415434</v>
      </c>
      <c r="G23" s="67">
        <v>22</v>
      </c>
      <c r="H23" s="78"/>
      <c r="I23" s="100"/>
      <c r="J23" s="106"/>
      <c r="K23" s="79"/>
      <c r="L23" s="106">
        <v>1</v>
      </c>
      <c r="M23" s="79"/>
      <c r="N23" s="106"/>
      <c r="O23" s="105"/>
      <c r="P23" s="109"/>
      <c r="Q23" s="77"/>
    </row>
    <row r="24" spans="1:17" ht="18.75" customHeight="1">
      <c r="A24" s="94" t="s">
        <v>359</v>
      </c>
      <c r="B24" s="67" t="s">
        <v>360</v>
      </c>
      <c r="C24" s="131">
        <v>111</v>
      </c>
      <c r="D24" s="67" t="s">
        <v>245</v>
      </c>
      <c r="E24" s="5" t="s">
        <v>246</v>
      </c>
      <c r="F24" s="67">
        <v>2433823</v>
      </c>
      <c r="G24" s="67">
        <v>22</v>
      </c>
      <c r="H24" s="78"/>
      <c r="I24" s="100"/>
      <c r="J24" s="106"/>
      <c r="K24" s="79"/>
      <c r="L24" s="106">
        <v>1</v>
      </c>
      <c r="M24" s="79"/>
      <c r="N24" s="106"/>
      <c r="O24" s="105"/>
      <c r="P24" s="109"/>
      <c r="Q24" s="77"/>
    </row>
    <row r="25" spans="1:17" ht="18.75" customHeight="1">
      <c r="A25" s="94" t="s">
        <v>384</v>
      </c>
      <c r="B25" s="67" t="s">
        <v>385</v>
      </c>
      <c r="C25" s="131">
        <v>111</v>
      </c>
      <c r="D25" s="67"/>
      <c r="E25" s="5" t="s">
        <v>246</v>
      </c>
      <c r="F25" s="67">
        <v>2363165</v>
      </c>
      <c r="G25" s="67">
        <v>22</v>
      </c>
      <c r="H25" s="78"/>
      <c r="I25" s="100"/>
      <c r="J25" s="106"/>
      <c r="K25" s="79"/>
      <c r="L25" s="106">
        <v>1</v>
      </c>
      <c r="M25" s="79"/>
      <c r="N25" s="106"/>
      <c r="O25" s="105"/>
      <c r="P25" s="109"/>
      <c r="Q25" s="77"/>
    </row>
    <row r="26" spans="1:17" ht="18.75" customHeight="1">
      <c r="A26" s="94" t="s">
        <v>365</v>
      </c>
      <c r="B26" s="67" t="s">
        <v>274</v>
      </c>
      <c r="C26" s="131">
        <v>111</v>
      </c>
      <c r="D26" s="67"/>
      <c r="E26" s="5" t="s">
        <v>246</v>
      </c>
      <c r="F26" s="67">
        <v>3378654</v>
      </c>
      <c r="G26" s="67">
        <v>22</v>
      </c>
      <c r="H26" s="78"/>
      <c r="I26" s="100"/>
      <c r="J26" s="106"/>
      <c r="K26" s="79"/>
      <c r="L26" s="106"/>
      <c r="M26" s="79"/>
      <c r="N26" s="106"/>
      <c r="O26" s="105"/>
      <c r="P26" s="109"/>
      <c r="Q26" s="77"/>
    </row>
    <row r="27" spans="1:17" ht="18.75" customHeight="1">
      <c r="A27" s="187" t="s">
        <v>362</v>
      </c>
      <c r="B27" s="162" t="s">
        <v>363</v>
      </c>
      <c r="C27" s="195">
        <v>111</v>
      </c>
      <c r="D27" s="162" t="s">
        <v>245</v>
      </c>
      <c r="E27" s="196" t="s">
        <v>246</v>
      </c>
      <c r="F27" s="162">
        <v>2873322</v>
      </c>
      <c r="G27" s="162" t="s">
        <v>338</v>
      </c>
      <c r="H27" s="78"/>
      <c r="I27" s="100"/>
      <c r="J27" s="106"/>
      <c r="K27" s="79"/>
      <c r="L27" s="106"/>
      <c r="M27" s="79"/>
      <c r="N27" s="106">
        <v>1</v>
      </c>
      <c r="O27" s="105"/>
      <c r="P27" s="109"/>
      <c r="Q27" s="77"/>
    </row>
    <row r="28" spans="1:17" ht="18.75" customHeight="1">
      <c r="A28" s="187" t="s">
        <v>357</v>
      </c>
      <c r="B28" s="162" t="s">
        <v>358</v>
      </c>
      <c r="C28" s="195">
        <v>111</v>
      </c>
      <c r="D28" s="162" t="s">
        <v>245</v>
      </c>
      <c r="E28" s="196" t="s">
        <v>246</v>
      </c>
      <c r="F28" s="162">
        <v>3415434</v>
      </c>
      <c r="G28" s="162" t="s">
        <v>338</v>
      </c>
      <c r="H28" s="78"/>
      <c r="I28" s="100"/>
      <c r="J28" s="106"/>
      <c r="K28" s="79"/>
      <c r="L28" s="106"/>
      <c r="M28" s="79"/>
      <c r="N28" s="106">
        <v>1</v>
      </c>
      <c r="O28" s="105"/>
      <c r="P28" s="109"/>
      <c r="Q28" s="83"/>
    </row>
    <row r="29" spans="1:17" ht="18.75" customHeight="1">
      <c r="A29" s="187" t="s">
        <v>359</v>
      </c>
      <c r="B29" s="162" t="s">
        <v>360</v>
      </c>
      <c r="C29" s="195">
        <v>111</v>
      </c>
      <c r="D29" s="162" t="s">
        <v>245</v>
      </c>
      <c r="E29" s="196" t="s">
        <v>246</v>
      </c>
      <c r="F29" s="162">
        <v>2433823</v>
      </c>
      <c r="G29" s="162" t="s">
        <v>338</v>
      </c>
      <c r="H29" s="78"/>
      <c r="I29" s="100"/>
      <c r="J29" s="106"/>
      <c r="K29" s="79"/>
      <c r="L29" s="106"/>
      <c r="M29" s="79"/>
      <c r="N29" s="106">
        <v>1</v>
      </c>
      <c r="O29" s="105"/>
      <c r="P29" s="109"/>
      <c r="Q29" s="77"/>
    </row>
    <row r="30" spans="1:17" ht="18.75" customHeight="1">
      <c r="A30" s="92"/>
      <c r="B30" s="58"/>
      <c r="C30" s="129"/>
      <c r="D30" s="58"/>
      <c r="E30" s="3"/>
      <c r="F30" s="58"/>
      <c r="G30" s="58"/>
      <c r="H30" s="78"/>
      <c r="I30" s="100"/>
      <c r="J30" s="106"/>
      <c r="K30" s="79"/>
      <c r="L30" s="106"/>
      <c r="M30" s="79"/>
      <c r="N30" s="106"/>
      <c r="O30" s="105"/>
      <c r="P30" s="109"/>
      <c r="Q30" s="83"/>
    </row>
    <row r="31" spans="1:17" ht="18.75" customHeight="1">
      <c r="A31" s="251" t="s">
        <v>326</v>
      </c>
      <c r="B31" s="252"/>
      <c r="C31" s="73"/>
      <c r="D31" s="58"/>
      <c r="E31" s="3"/>
      <c r="F31" s="58"/>
      <c r="G31" s="58"/>
      <c r="H31" s="116">
        <f aca="true" t="shared" si="2" ref="H31:P31">SUM(H20:H30)</f>
        <v>1</v>
      </c>
      <c r="I31" s="116">
        <f t="shared" si="2"/>
        <v>0</v>
      </c>
      <c r="J31" s="116">
        <f t="shared" si="2"/>
        <v>0</v>
      </c>
      <c r="K31" s="116">
        <f t="shared" si="2"/>
        <v>0</v>
      </c>
      <c r="L31" s="116">
        <f t="shared" si="2"/>
        <v>5</v>
      </c>
      <c r="M31" s="116">
        <f t="shared" si="2"/>
        <v>0</v>
      </c>
      <c r="N31" s="116">
        <f t="shared" si="2"/>
        <v>3</v>
      </c>
      <c r="O31" s="116">
        <f t="shared" si="2"/>
        <v>0</v>
      </c>
      <c r="P31" s="116">
        <f t="shared" si="2"/>
        <v>0</v>
      </c>
      <c r="Q31" s="116">
        <f>SUM(H31:P31)</f>
        <v>9</v>
      </c>
    </row>
    <row r="32" spans="1:17" ht="18.75" customHeight="1">
      <c r="A32" s="248" t="s">
        <v>0</v>
      </c>
      <c r="B32" s="248" t="s">
        <v>1</v>
      </c>
      <c r="C32" s="255" t="s">
        <v>228</v>
      </c>
      <c r="D32" s="256" t="s">
        <v>236</v>
      </c>
      <c r="E32" s="257" t="s">
        <v>237</v>
      </c>
      <c r="F32" s="256" t="s">
        <v>238</v>
      </c>
      <c r="G32" s="258" t="s">
        <v>337</v>
      </c>
      <c r="H32" s="249" t="s">
        <v>334</v>
      </c>
      <c r="I32" s="250"/>
      <c r="J32" s="248" t="s">
        <v>239</v>
      </c>
      <c r="K32" s="248"/>
      <c r="L32" s="248"/>
      <c r="M32" s="248"/>
      <c r="N32" s="248"/>
      <c r="O32" s="249" t="s">
        <v>240</v>
      </c>
      <c r="P32" s="250"/>
      <c r="Q32" s="248" t="s">
        <v>241</v>
      </c>
    </row>
    <row r="33" spans="1:17" ht="18.75" customHeight="1">
      <c r="A33" s="248"/>
      <c r="B33" s="248"/>
      <c r="C33" s="255"/>
      <c r="D33" s="256"/>
      <c r="E33" s="257"/>
      <c r="F33" s="256"/>
      <c r="G33" s="259"/>
      <c r="H33" s="60" t="s">
        <v>335</v>
      </c>
      <c r="I33" s="93"/>
      <c r="J33" s="104" t="s">
        <v>330</v>
      </c>
      <c r="K33" s="46"/>
      <c r="L33" s="104" t="s">
        <v>336</v>
      </c>
      <c r="M33" s="46"/>
      <c r="N33" s="104" t="s">
        <v>361</v>
      </c>
      <c r="O33" s="93"/>
      <c r="P33" s="108"/>
      <c r="Q33" s="248"/>
    </row>
    <row r="34" spans="1:17" s="10" customFormat="1" ht="18.75" customHeight="1">
      <c r="A34" s="270" t="s">
        <v>284</v>
      </c>
      <c r="B34" s="271"/>
      <c r="C34" s="271"/>
      <c r="D34" s="271"/>
      <c r="E34" s="271"/>
      <c r="F34" s="144">
        <v>117</v>
      </c>
      <c r="G34" s="144"/>
      <c r="H34" s="87"/>
      <c r="I34" s="122"/>
      <c r="J34" s="112"/>
      <c r="K34" s="122"/>
      <c r="L34" s="112"/>
      <c r="M34" s="122"/>
      <c r="N34" s="112"/>
      <c r="O34" s="122"/>
      <c r="P34" s="121"/>
      <c r="Q34" s="206"/>
    </row>
    <row r="35" spans="1:17" ht="18.75" customHeight="1">
      <c r="A35" s="179"/>
      <c r="B35" s="53"/>
      <c r="C35" s="103"/>
      <c r="D35" s="53"/>
      <c r="E35" s="120"/>
      <c r="F35" s="50"/>
      <c r="G35" s="76"/>
      <c r="H35" s="87"/>
      <c r="I35" s="122"/>
      <c r="J35" s="112"/>
      <c r="K35" s="122"/>
      <c r="L35" s="112"/>
      <c r="M35" s="122"/>
      <c r="N35" s="112"/>
      <c r="O35" s="122"/>
      <c r="P35" s="121"/>
      <c r="Q35" s="122"/>
    </row>
    <row r="36" spans="1:17" ht="18.75" customHeight="1">
      <c r="A36" s="199" t="s">
        <v>285</v>
      </c>
      <c r="B36" s="200" t="s">
        <v>286</v>
      </c>
      <c r="C36" s="201" t="s">
        <v>287</v>
      </c>
      <c r="D36" s="200" t="s">
        <v>243</v>
      </c>
      <c r="E36" s="197" t="s">
        <v>246</v>
      </c>
      <c r="F36" s="198">
        <v>408679</v>
      </c>
      <c r="G36" s="198" t="s">
        <v>338</v>
      </c>
      <c r="H36" s="87"/>
      <c r="I36" s="122"/>
      <c r="J36" s="112"/>
      <c r="K36" s="122"/>
      <c r="L36" s="112"/>
      <c r="M36" s="122"/>
      <c r="N36" s="112"/>
      <c r="O36" s="122"/>
      <c r="P36" s="121"/>
      <c r="Q36" s="122"/>
    </row>
    <row r="37" spans="1:17" ht="18.75" customHeight="1">
      <c r="A37" s="251" t="s">
        <v>326</v>
      </c>
      <c r="B37" s="252"/>
      <c r="C37" s="85"/>
      <c r="D37" s="84"/>
      <c r="E37" s="86"/>
      <c r="F37" s="76"/>
      <c r="G37" s="76"/>
      <c r="H37" s="118">
        <f aca="true" t="shared" si="3" ref="H37:P37">SUM(H35:H36)</f>
        <v>0</v>
      </c>
      <c r="I37" s="118">
        <f t="shared" si="3"/>
        <v>0</v>
      </c>
      <c r="J37" s="118">
        <f t="shared" si="3"/>
        <v>0</v>
      </c>
      <c r="K37" s="118">
        <f t="shared" si="3"/>
        <v>0</v>
      </c>
      <c r="L37" s="118">
        <f t="shared" si="3"/>
        <v>0</v>
      </c>
      <c r="M37" s="118">
        <f t="shared" si="3"/>
        <v>0</v>
      </c>
      <c r="N37" s="118">
        <f t="shared" si="3"/>
        <v>0</v>
      </c>
      <c r="O37" s="118">
        <f t="shared" si="3"/>
        <v>0</v>
      </c>
      <c r="P37" s="118">
        <f t="shared" si="3"/>
        <v>0</v>
      </c>
      <c r="Q37" s="118">
        <f>SUM(H37:P37)</f>
        <v>0</v>
      </c>
    </row>
    <row r="38" spans="1:17" ht="18.75" customHeight="1">
      <c r="A38" s="248" t="s">
        <v>0</v>
      </c>
      <c r="B38" s="248" t="s">
        <v>1</v>
      </c>
      <c r="C38" s="255" t="s">
        <v>228</v>
      </c>
      <c r="D38" s="256" t="s">
        <v>236</v>
      </c>
      <c r="E38" s="257" t="s">
        <v>237</v>
      </c>
      <c r="F38" s="256" t="s">
        <v>238</v>
      </c>
      <c r="G38" s="258" t="s">
        <v>337</v>
      </c>
      <c r="H38" s="249" t="s">
        <v>334</v>
      </c>
      <c r="I38" s="250"/>
      <c r="J38" s="248" t="s">
        <v>239</v>
      </c>
      <c r="K38" s="248"/>
      <c r="L38" s="248"/>
      <c r="M38" s="248"/>
      <c r="N38" s="248"/>
      <c r="O38" s="249" t="s">
        <v>240</v>
      </c>
      <c r="P38" s="250"/>
      <c r="Q38" s="248" t="s">
        <v>241</v>
      </c>
    </row>
    <row r="39" spans="1:17" ht="18.75" customHeight="1">
      <c r="A39" s="248"/>
      <c r="B39" s="248"/>
      <c r="C39" s="255"/>
      <c r="D39" s="256"/>
      <c r="E39" s="257"/>
      <c r="F39" s="256"/>
      <c r="G39" s="259"/>
      <c r="H39" s="60" t="s">
        <v>335</v>
      </c>
      <c r="I39" s="93"/>
      <c r="J39" s="104" t="s">
        <v>330</v>
      </c>
      <c r="K39" s="46"/>
      <c r="L39" s="104" t="s">
        <v>336</v>
      </c>
      <c r="M39" s="46"/>
      <c r="N39" s="104" t="s">
        <v>361</v>
      </c>
      <c r="O39" s="93"/>
      <c r="P39" s="108"/>
      <c r="Q39" s="248"/>
    </row>
    <row r="40" spans="1:17" s="10" customFormat="1" ht="18.75" customHeight="1">
      <c r="A40" s="272" t="s">
        <v>153</v>
      </c>
      <c r="B40" s="273"/>
      <c r="C40" s="273"/>
      <c r="D40" s="273"/>
      <c r="E40" s="273"/>
      <c r="F40" s="148">
        <v>162</v>
      </c>
      <c r="G40" s="148"/>
      <c r="H40" s="59"/>
      <c r="I40" s="91"/>
      <c r="J40" s="111"/>
      <c r="K40" s="91"/>
      <c r="L40" s="111"/>
      <c r="M40" s="91"/>
      <c r="N40" s="111"/>
      <c r="O40" s="91"/>
      <c r="P40" s="134"/>
      <c r="Q40" s="91"/>
    </row>
    <row r="41" spans="1:17" ht="18.75" customHeight="1">
      <c r="A41" s="94" t="s">
        <v>262</v>
      </c>
      <c r="B41" s="67" t="s">
        <v>263</v>
      </c>
      <c r="C41" s="72" t="s">
        <v>288</v>
      </c>
      <c r="D41" s="67"/>
      <c r="E41" s="67" t="s">
        <v>261</v>
      </c>
      <c r="F41" s="181"/>
      <c r="G41" s="181">
        <v>22</v>
      </c>
      <c r="H41" s="78">
        <v>1</v>
      </c>
      <c r="I41" s="100"/>
      <c r="J41" s="106"/>
      <c r="K41" s="79"/>
      <c r="L41" s="106"/>
      <c r="M41" s="79"/>
      <c r="N41" s="106"/>
      <c r="O41" s="105"/>
      <c r="P41" s="109"/>
      <c r="Q41" s="89"/>
    </row>
    <row r="42" spans="1:17" ht="18.75" customHeight="1">
      <c r="A42" s="67" t="s">
        <v>376</v>
      </c>
      <c r="B42" s="67" t="s">
        <v>377</v>
      </c>
      <c r="C42" s="72" t="str">
        <f>'[1]1er crit.10m'!$K$4</f>
        <v>162</v>
      </c>
      <c r="D42" s="67" t="s">
        <v>247</v>
      </c>
      <c r="E42" s="67" t="s">
        <v>261</v>
      </c>
      <c r="F42" s="181"/>
      <c r="G42" s="181">
        <v>22</v>
      </c>
      <c r="H42" s="78">
        <v>1</v>
      </c>
      <c r="I42" s="100"/>
      <c r="J42" s="106"/>
      <c r="K42" s="79"/>
      <c r="L42" s="106"/>
      <c r="M42" s="79"/>
      <c r="N42" s="106"/>
      <c r="O42" s="105"/>
      <c r="P42" s="109"/>
      <c r="Q42" s="133"/>
    </row>
    <row r="43" spans="1:17" ht="18.75" customHeight="1">
      <c r="A43" s="94" t="s">
        <v>371</v>
      </c>
      <c r="B43" s="67" t="s">
        <v>372</v>
      </c>
      <c r="C43" s="72" t="str">
        <f>'[1]1er crit.10m'!$K$4</f>
        <v>162</v>
      </c>
      <c r="D43" s="67" t="s">
        <v>247</v>
      </c>
      <c r="E43" s="67" t="s">
        <v>261</v>
      </c>
      <c r="F43" s="181">
        <v>2913115</v>
      </c>
      <c r="G43" s="181">
        <v>22</v>
      </c>
      <c r="H43" s="78"/>
      <c r="I43" s="100"/>
      <c r="J43" s="106"/>
      <c r="K43" s="79"/>
      <c r="L43" s="106">
        <v>1</v>
      </c>
      <c r="M43" s="79"/>
      <c r="N43" s="106"/>
      <c r="O43" s="105"/>
      <c r="P43" s="109"/>
      <c r="Q43" s="133"/>
    </row>
    <row r="44" spans="1:17" ht="18.75" customHeight="1">
      <c r="A44" s="94" t="s">
        <v>46</v>
      </c>
      <c r="B44" s="67" t="s">
        <v>378</v>
      </c>
      <c r="C44" s="72" t="str">
        <f>'[1]1er crit.10m'!$K$4</f>
        <v>162</v>
      </c>
      <c r="D44" s="67" t="s">
        <v>248</v>
      </c>
      <c r="E44" s="67" t="s">
        <v>261</v>
      </c>
      <c r="F44" s="181"/>
      <c r="G44" s="181">
        <v>22</v>
      </c>
      <c r="H44" s="78"/>
      <c r="I44" s="100"/>
      <c r="J44" s="106"/>
      <c r="K44" s="79"/>
      <c r="L44" s="106">
        <v>1</v>
      </c>
      <c r="M44" s="79"/>
      <c r="N44" s="106"/>
      <c r="O44" s="105"/>
      <c r="P44" s="109"/>
      <c r="Q44" s="89"/>
    </row>
    <row r="45" spans="1:17" ht="18.75" customHeight="1">
      <c r="A45" s="251" t="s">
        <v>326</v>
      </c>
      <c r="B45" s="252"/>
      <c r="C45" s="73"/>
      <c r="D45" s="58"/>
      <c r="E45" s="58"/>
      <c r="F45" s="99"/>
      <c r="G45" s="99"/>
      <c r="H45" s="116">
        <f aca="true" t="shared" si="4" ref="H45:P45">SUM(H41:H44)</f>
        <v>2</v>
      </c>
      <c r="I45" s="116">
        <f t="shared" si="4"/>
        <v>0</v>
      </c>
      <c r="J45" s="116">
        <f t="shared" si="4"/>
        <v>0</v>
      </c>
      <c r="K45" s="116">
        <f t="shared" si="4"/>
        <v>0</v>
      </c>
      <c r="L45" s="116">
        <f t="shared" si="4"/>
        <v>2</v>
      </c>
      <c r="M45" s="116">
        <f t="shared" si="4"/>
        <v>0</v>
      </c>
      <c r="N45" s="116">
        <f t="shared" si="4"/>
        <v>0</v>
      </c>
      <c r="O45" s="116">
        <f t="shared" si="4"/>
        <v>0</v>
      </c>
      <c r="P45" s="116">
        <f t="shared" si="4"/>
        <v>0</v>
      </c>
      <c r="Q45" s="119">
        <f>SUM(H45:P45)</f>
        <v>4</v>
      </c>
    </row>
    <row r="46" spans="1:17" ht="18.75" customHeight="1">
      <c r="A46" s="248" t="s">
        <v>0</v>
      </c>
      <c r="B46" s="248" t="s">
        <v>1</v>
      </c>
      <c r="C46" s="255" t="s">
        <v>228</v>
      </c>
      <c r="D46" s="256" t="s">
        <v>236</v>
      </c>
      <c r="E46" s="257" t="s">
        <v>237</v>
      </c>
      <c r="F46" s="256" t="s">
        <v>238</v>
      </c>
      <c r="G46" s="258" t="s">
        <v>337</v>
      </c>
      <c r="H46" s="249" t="s">
        <v>334</v>
      </c>
      <c r="I46" s="250"/>
      <c r="J46" s="248" t="s">
        <v>239</v>
      </c>
      <c r="K46" s="248"/>
      <c r="L46" s="248"/>
      <c r="M46" s="248"/>
      <c r="N46" s="248"/>
      <c r="O46" s="249" t="s">
        <v>240</v>
      </c>
      <c r="P46" s="250"/>
      <c r="Q46" s="248" t="s">
        <v>241</v>
      </c>
    </row>
    <row r="47" spans="1:17" ht="18.75" customHeight="1">
      <c r="A47" s="248"/>
      <c r="B47" s="248"/>
      <c r="C47" s="255"/>
      <c r="D47" s="256"/>
      <c r="E47" s="257"/>
      <c r="F47" s="256"/>
      <c r="G47" s="259"/>
      <c r="H47" s="60" t="s">
        <v>335</v>
      </c>
      <c r="I47" s="93"/>
      <c r="J47" s="104" t="s">
        <v>330</v>
      </c>
      <c r="K47" s="46"/>
      <c r="L47" s="104" t="s">
        <v>336</v>
      </c>
      <c r="M47" s="46"/>
      <c r="N47" s="104" t="s">
        <v>361</v>
      </c>
      <c r="O47" s="93"/>
      <c r="P47" s="108"/>
      <c r="Q47" s="248"/>
    </row>
    <row r="48" spans="1:17" s="10" customFormat="1" ht="18.75" customHeight="1">
      <c r="A48" s="274" t="s">
        <v>159</v>
      </c>
      <c r="B48" s="275"/>
      <c r="C48" s="275"/>
      <c r="D48" s="275"/>
      <c r="E48" s="275"/>
      <c r="F48" s="146">
        <v>170</v>
      </c>
      <c r="G48" s="146"/>
      <c r="H48" s="78"/>
      <c r="I48" s="100"/>
      <c r="J48" s="106"/>
      <c r="K48" s="79"/>
      <c r="L48" s="106"/>
      <c r="M48" s="79"/>
      <c r="N48" s="106"/>
      <c r="O48" s="100"/>
      <c r="P48" s="145"/>
      <c r="Q48" s="208"/>
    </row>
    <row r="49" spans="1:17" ht="18.75" customHeight="1">
      <c r="A49" s="67" t="s">
        <v>250</v>
      </c>
      <c r="B49" s="67" t="s">
        <v>251</v>
      </c>
      <c r="C49" s="72" t="str">
        <f>'[2]1er crit.10m'!$K$4</f>
        <v>170</v>
      </c>
      <c r="D49" s="67" t="s">
        <v>242</v>
      </c>
      <c r="E49" s="5" t="s">
        <v>246</v>
      </c>
      <c r="F49" s="67"/>
      <c r="G49" s="67">
        <v>22</v>
      </c>
      <c r="H49" s="78">
        <v>1</v>
      </c>
      <c r="I49" s="100"/>
      <c r="J49" s="106"/>
      <c r="K49" s="79"/>
      <c r="L49" s="106" t="s">
        <v>380</v>
      </c>
      <c r="M49" s="79"/>
      <c r="N49" s="106"/>
      <c r="O49" s="105"/>
      <c r="P49" s="109"/>
      <c r="Q49" s="90"/>
    </row>
    <row r="50" spans="1:17" ht="18.75" customHeight="1">
      <c r="A50" s="230" t="s">
        <v>379</v>
      </c>
      <c r="B50" s="231" t="s">
        <v>353</v>
      </c>
      <c r="C50" s="72" t="s">
        <v>283</v>
      </c>
      <c r="D50" s="67" t="s">
        <v>245</v>
      </c>
      <c r="E50" s="5" t="s">
        <v>246</v>
      </c>
      <c r="F50" s="67">
        <v>272916</v>
      </c>
      <c r="G50" s="67">
        <v>22</v>
      </c>
      <c r="H50" s="78"/>
      <c r="I50" s="100"/>
      <c r="J50" s="106"/>
      <c r="K50" s="79"/>
      <c r="L50" s="106"/>
      <c r="M50" s="79"/>
      <c r="N50" s="106">
        <v>1</v>
      </c>
      <c r="O50" s="105"/>
      <c r="P50" s="109"/>
      <c r="Q50" s="90"/>
    </row>
    <row r="51" spans="1:17" ht="18.75" customHeight="1">
      <c r="A51" s="251" t="s">
        <v>326</v>
      </c>
      <c r="B51" s="252"/>
      <c r="C51" s="73"/>
      <c r="D51" s="58"/>
      <c r="E51" s="3"/>
      <c r="F51" s="58"/>
      <c r="G51" s="58"/>
      <c r="H51" s="116">
        <f>SUM(H49:H50)</f>
        <v>1</v>
      </c>
      <c r="I51" s="116">
        <f aca="true" t="shared" si="5" ref="I51:P51">SUM(I49:I50)</f>
        <v>0</v>
      </c>
      <c r="J51" s="116">
        <f t="shared" si="5"/>
        <v>0</v>
      </c>
      <c r="K51" s="116">
        <f t="shared" si="5"/>
        <v>0</v>
      </c>
      <c r="L51" s="116">
        <f t="shared" si="5"/>
        <v>0</v>
      </c>
      <c r="M51" s="116">
        <f t="shared" si="5"/>
        <v>0</v>
      </c>
      <c r="N51" s="116">
        <f t="shared" si="5"/>
        <v>1</v>
      </c>
      <c r="O51" s="116">
        <f t="shared" si="5"/>
        <v>0</v>
      </c>
      <c r="P51" s="116">
        <f t="shared" si="5"/>
        <v>0</v>
      </c>
      <c r="Q51" s="116">
        <f>SUM(H51:P51)</f>
        <v>2</v>
      </c>
    </row>
    <row r="52" spans="1:17" ht="18.75" customHeight="1">
      <c r="A52" s="248" t="s">
        <v>0</v>
      </c>
      <c r="B52" s="248" t="s">
        <v>1</v>
      </c>
      <c r="C52" s="255" t="s">
        <v>228</v>
      </c>
      <c r="D52" s="256" t="s">
        <v>236</v>
      </c>
      <c r="E52" s="257" t="s">
        <v>237</v>
      </c>
      <c r="F52" s="256" t="s">
        <v>238</v>
      </c>
      <c r="G52" s="258" t="s">
        <v>337</v>
      </c>
      <c r="H52" s="249" t="s">
        <v>334</v>
      </c>
      <c r="I52" s="250"/>
      <c r="J52" s="248" t="s">
        <v>239</v>
      </c>
      <c r="K52" s="248"/>
      <c r="L52" s="248"/>
      <c r="M52" s="248"/>
      <c r="N52" s="248"/>
      <c r="O52" s="249" t="s">
        <v>240</v>
      </c>
      <c r="P52" s="250"/>
      <c r="Q52" s="248" t="s">
        <v>241</v>
      </c>
    </row>
    <row r="53" spans="1:17" ht="18.75" customHeight="1">
      <c r="A53" s="248"/>
      <c r="B53" s="248"/>
      <c r="C53" s="255"/>
      <c r="D53" s="256"/>
      <c r="E53" s="257"/>
      <c r="F53" s="256"/>
      <c r="G53" s="259"/>
      <c r="H53" s="60" t="s">
        <v>335</v>
      </c>
      <c r="I53" s="93"/>
      <c r="J53" s="104" t="s">
        <v>330</v>
      </c>
      <c r="K53" s="46"/>
      <c r="L53" s="104" t="s">
        <v>336</v>
      </c>
      <c r="M53" s="46"/>
      <c r="N53" s="104" t="s">
        <v>361</v>
      </c>
      <c r="O53" s="93"/>
      <c r="P53" s="108"/>
      <c r="Q53" s="248"/>
    </row>
    <row r="54" spans="1:17" s="10" customFormat="1" ht="18.75" customHeight="1">
      <c r="A54" s="274" t="s">
        <v>176</v>
      </c>
      <c r="B54" s="275"/>
      <c r="C54" s="275"/>
      <c r="D54" s="275"/>
      <c r="E54" s="275"/>
      <c r="F54" s="146">
        <v>274</v>
      </c>
      <c r="G54" s="146"/>
      <c r="H54" s="78"/>
      <c r="I54" s="100"/>
      <c r="J54" s="106"/>
      <c r="K54" s="79"/>
      <c r="L54" s="106"/>
      <c r="M54" s="79"/>
      <c r="N54" s="106"/>
      <c r="O54" s="100"/>
      <c r="P54" s="145"/>
      <c r="Q54" s="202"/>
    </row>
    <row r="55" spans="1:17" ht="17.25" customHeight="1">
      <c r="A55" s="68" t="s">
        <v>271</v>
      </c>
      <c r="B55" s="69" t="s">
        <v>272</v>
      </c>
      <c r="C55" s="70" t="str">
        <f>'[3]1er crit.10m'!$K$4</f>
        <v>274</v>
      </c>
      <c r="D55" s="71" t="s">
        <v>248</v>
      </c>
      <c r="E55" s="69" t="s">
        <v>261</v>
      </c>
      <c r="F55" s="69">
        <v>82540424</v>
      </c>
      <c r="G55" s="69">
        <v>22</v>
      </c>
      <c r="H55" s="221">
        <v>1</v>
      </c>
      <c r="I55" s="222"/>
      <c r="J55" s="223"/>
      <c r="K55" s="224"/>
      <c r="L55" s="223"/>
      <c r="M55" s="224"/>
      <c r="N55" s="223"/>
      <c r="O55" s="156"/>
      <c r="P55" s="114"/>
      <c r="Q55" s="95"/>
    </row>
    <row r="56" spans="1:17" ht="17.25" customHeight="1">
      <c r="A56" s="68" t="s">
        <v>279</v>
      </c>
      <c r="B56" s="69" t="s">
        <v>313</v>
      </c>
      <c r="C56" s="70" t="s">
        <v>278</v>
      </c>
      <c r="D56" s="71" t="s">
        <v>244</v>
      </c>
      <c r="E56" s="69" t="s">
        <v>261</v>
      </c>
      <c r="F56" s="69">
        <v>3364127</v>
      </c>
      <c r="G56" s="69">
        <v>22</v>
      </c>
      <c r="H56" s="221"/>
      <c r="I56" s="222"/>
      <c r="J56" s="223"/>
      <c r="K56" s="224"/>
      <c r="L56" s="223">
        <v>1</v>
      </c>
      <c r="M56" s="224"/>
      <c r="N56" s="223"/>
      <c r="O56" s="156"/>
      <c r="P56" s="114"/>
      <c r="Q56" s="95"/>
    </row>
    <row r="57" spans="1:17" ht="17.25" customHeight="1">
      <c r="A57" s="68" t="s">
        <v>344</v>
      </c>
      <c r="B57" s="69" t="s">
        <v>265</v>
      </c>
      <c r="C57" s="70" t="s">
        <v>278</v>
      </c>
      <c r="D57" s="71" t="s">
        <v>248</v>
      </c>
      <c r="E57" s="69" t="s">
        <v>261</v>
      </c>
      <c r="F57" s="69">
        <v>82532712</v>
      </c>
      <c r="G57" s="69">
        <v>22</v>
      </c>
      <c r="H57" s="221"/>
      <c r="I57" s="222"/>
      <c r="J57" s="223"/>
      <c r="K57" s="224"/>
      <c r="L57" s="223">
        <v>1</v>
      </c>
      <c r="M57" s="224"/>
      <c r="N57" s="223"/>
      <c r="O57" s="156"/>
      <c r="P57" s="114"/>
      <c r="Q57" s="95"/>
    </row>
    <row r="58" spans="1:17" ht="17.25" customHeight="1">
      <c r="A58" s="68" t="s">
        <v>273</v>
      </c>
      <c r="B58" s="69" t="s">
        <v>274</v>
      </c>
      <c r="C58" s="70" t="str">
        <f>'[3]1er crit.10m'!$K$4</f>
        <v>274</v>
      </c>
      <c r="D58" s="71" t="s">
        <v>248</v>
      </c>
      <c r="E58" s="69" t="s">
        <v>261</v>
      </c>
      <c r="F58" s="182" t="s">
        <v>275</v>
      </c>
      <c r="G58" s="182">
        <v>22</v>
      </c>
      <c r="H58" s="221"/>
      <c r="I58" s="222"/>
      <c r="J58" s="223"/>
      <c r="K58" s="224"/>
      <c r="L58" s="223">
        <v>1</v>
      </c>
      <c r="M58" s="224"/>
      <c r="N58" s="223"/>
      <c r="O58" s="156"/>
      <c r="P58" s="114"/>
      <c r="Q58" s="127"/>
    </row>
    <row r="59" spans="1:17" ht="17.25" customHeight="1">
      <c r="A59" s="68" t="s">
        <v>142</v>
      </c>
      <c r="B59" s="69" t="s">
        <v>276</v>
      </c>
      <c r="C59" s="70" t="str">
        <f>'[3]1er crit.10m'!$K$4</f>
        <v>274</v>
      </c>
      <c r="D59" s="71" t="s">
        <v>248</v>
      </c>
      <c r="E59" s="69" t="s">
        <v>261</v>
      </c>
      <c r="F59" s="182" t="s">
        <v>277</v>
      </c>
      <c r="G59" s="182">
        <v>22</v>
      </c>
      <c r="H59" s="221">
        <v>1</v>
      </c>
      <c r="I59" s="222"/>
      <c r="J59" s="223"/>
      <c r="K59" s="224"/>
      <c r="L59" s="223"/>
      <c r="M59" s="224"/>
      <c r="N59" s="223"/>
      <c r="O59" s="156"/>
      <c r="P59" s="114"/>
      <c r="Q59" s="95"/>
    </row>
    <row r="60" spans="1:17" ht="17.25" customHeight="1">
      <c r="A60" s="68" t="s">
        <v>364</v>
      </c>
      <c r="B60" s="69" t="s">
        <v>270</v>
      </c>
      <c r="C60" s="70" t="str">
        <f>'[3]1er crit.10m'!$K$4</f>
        <v>274</v>
      </c>
      <c r="D60" s="71" t="s">
        <v>247</v>
      </c>
      <c r="E60" s="69" t="s">
        <v>261</v>
      </c>
      <c r="F60" s="182">
        <v>2398887</v>
      </c>
      <c r="G60" s="182">
        <v>22</v>
      </c>
      <c r="H60" s="221"/>
      <c r="I60" s="222"/>
      <c r="J60" s="223"/>
      <c r="K60" s="224"/>
      <c r="L60" s="223"/>
      <c r="M60" s="224"/>
      <c r="N60" s="223"/>
      <c r="O60" s="156"/>
      <c r="P60" s="114"/>
      <c r="Q60" s="95"/>
    </row>
    <row r="61" spans="1:17" ht="17.25" customHeight="1">
      <c r="A61" s="191" t="s">
        <v>273</v>
      </c>
      <c r="B61" s="190" t="s">
        <v>274</v>
      </c>
      <c r="C61" s="192" t="s">
        <v>278</v>
      </c>
      <c r="D61" s="193" t="s">
        <v>248</v>
      </c>
      <c r="E61" s="190" t="s">
        <v>261</v>
      </c>
      <c r="F61" s="194">
        <v>894740</v>
      </c>
      <c r="G61" s="194" t="s">
        <v>338</v>
      </c>
      <c r="H61" s="221"/>
      <c r="I61" s="222"/>
      <c r="J61" s="223"/>
      <c r="K61" s="224"/>
      <c r="L61" s="223"/>
      <c r="M61" s="224"/>
      <c r="N61" s="223">
        <v>1</v>
      </c>
      <c r="O61" s="156"/>
      <c r="P61" s="114"/>
      <c r="Q61" s="95"/>
    </row>
    <row r="62" spans="1:17" ht="17.25" customHeight="1">
      <c r="A62" s="167"/>
      <c r="B62" s="54"/>
      <c r="C62" s="55"/>
      <c r="D62" s="56"/>
      <c r="E62" s="54"/>
      <c r="F62" s="168"/>
      <c r="G62" s="169"/>
      <c r="H62" s="225"/>
      <c r="I62" s="226"/>
      <c r="J62" s="227"/>
      <c r="K62" s="228"/>
      <c r="L62" s="227"/>
      <c r="M62" s="228"/>
      <c r="N62" s="227"/>
      <c r="O62" s="157"/>
      <c r="P62" s="115"/>
      <c r="Q62" s="166"/>
    </row>
    <row r="63" spans="1:17" ht="17.25" customHeight="1">
      <c r="A63" s="251" t="s">
        <v>326</v>
      </c>
      <c r="B63" s="252"/>
      <c r="C63" s="267"/>
      <c r="D63" s="267"/>
      <c r="E63" s="267"/>
      <c r="F63" s="267"/>
      <c r="G63" s="268"/>
      <c r="H63" s="116">
        <f aca="true" t="shared" si="6" ref="H63:P63">SUM(H55:H62)</f>
        <v>2</v>
      </c>
      <c r="I63" s="116">
        <f t="shared" si="6"/>
        <v>0</v>
      </c>
      <c r="J63" s="116">
        <f t="shared" si="6"/>
        <v>0</v>
      </c>
      <c r="K63" s="116">
        <f t="shared" si="6"/>
        <v>0</v>
      </c>
      <c r="L63" s="116">
        <f t="shared" si="6"/>
        <v>3</v>
      </c>
      <c r="M63" s="116">
        <f t="shared" si="6"/>
        <v>0</v>
      </c>
      <c r="N63" s="116">
        <f t="shared" si="6"/>
        <v>1</v>
      </c>
      <c r="O63" s="116">
        <f t="shared" si="6"/>
        <v>0</v>
      </c>
      <c r="P63" s="116">
        <f t="shared" si="6"/>
        <v>0</v>
      </c>
      <c r="Q63" s="119">
        <f>SUM(H63:P63)</f>
        <v>6</v>
      </c>
    </row>
    <row r="64" spans="1:17" ht="18.75" customHeight="1">
      <c r="A64" s="248" t="s">
        <v>0</v>
      </c>
      <c r="B64" s="248" t="s">
        <v>1</v>
      </c>
      <c r="C64" s="255" t="s">
        <v>228</v>
      </c>
      <c r="D64" s="256" t="s">
        <v>236</v>
      </c>
      <c r="E64" s="257" t="s">
        <v>237</v>
      </c>
      <c r="F64" s="256" t="s">
        <v>238</v>
      </c>
      <c r="G64" s="258" t="s">
        <v>337</v>
      </c>
      <c r="H64" s="249" t="s">
        <v>334</v>
      </c>
      <c r="I64" s="250"/>
      <c r="J64" s="248" t="s">
        <v>239</v>
      </c>
      <c r="K64" s="248"/>
      <c r="L64" s="248"/>
      <c r="M64" s="248"/>
      <c r="N64" s="248"/>
      <c r="O64" s="249" t="s">
        <v>240</v>
      </c>
      <c r="P64" s="250"/>
      <c r="Q64" s="248" t="s">
        <v>241</v>
      </c>
    </row>
    <row r="65" spans="1:17" ht="18.75" customHeight="1">
      <c r="A65" s="248"/>
      <c r="B65" s="248"/>
      <c r="C65" s="255"/>
      <c r="D65" s="256"/>
      <c r="E65" s="257"/>
      <c r="F65" s="256"/>
      <c r="G65" s="259"/>
      <c r="H65" s="60" t="s">
        <v>335</v>
      </c>
      <c r="I65" s="93"/>
      <c r="J65" s="104" t="s">
        <v>330</v>
      </c>
      <c r="K65" s="46"/>
      <c r="L65" s="104" t="s">
        <v>336</v>
      </c>
      <c r="M65" s="46"/>
      <c r="N65" s="104" t="s">
        <v>361</v>
      </c>
      <c r="O65" s="93"/>
      <c r="P65" s="108"/>
      <c r="Q65" s="248"/>
    </row>
    <row r="66" spans="1:17" s="10" customFormat="1" ht="18.75" customHeight="1">
      <c r="A66" s="266" t="s">
        <v>268</v>
      </c>
      <c r="B66" s="266"/>
      <c r="C66" s="266"/>
      <c r="D66" s="266"/>
      <c r="E66" s="266"/>
      <c r="F66" s="147">
        <v>275</v>
      </c>
      <c r="G66" s="147"/>
      <c r="H66" s="78"/>
      <c r="I66" s="100"/>
      <c r="J66" s="106"/>
      <c r="K66" s="79"/>
      <c r="L66" s="106"/>
      <c r="M66" s="79"/>
      <c r="N66" s="106"/>
      <c r="O66" s="100"/>
      <c r="P66" s="145"/>
      <c r="Q66" s="202"/>
    </row>
    <row r="67" spans="1:17" ht="18.75" customHeight="1">
      <c r="A67" s="94" t="s">
        <v>310</v>
      </c>
      <c r="B67" s="67" t="s">
        <v>311</v>
      </c>
      <c r="C67" s="72" t="s">
        <v>282</v>
      </c>
      <c r="D67" s="67"/>
      <c r="E67" s="183" t="s">
        <v>246</v>
      </c>
      <c r="F67" s="67"/>
      <c r="G67" s="67">
        <v>22</v>
      </c>
      <c r="H67" s="78">
        <v>1</v>
      </c>
      <c r="I67" s="100"/>
      <c r="J67" s="106"/>
      <c r="K67" s="79"/>
      <c r="L67" s="106"/>
      <c r="M67" s="79"/>
      <c r="N67" s="106"/>
      <c r="O67" s="105"/>
      <c r="P67" s="109"/>
      <c r="Q67" s="77"/>
    </row>
    <row r="68" spans="1:17" ht="18.75" customHeight="1">
      <c r="A68" s="94" t="s">
        <v>340</v>
      </c>
      <c r="B68" s="67" t="s">
        <v>309</v>
      </c>
      <c r="C68" s="72" t="s">
        <v>282</v>
      </c>
      <c r="D68" s="67"/>
      <c r="E68" s="183" t="s">
        <v>246</v>
      </c>
      <c r="F68" s="67"/>
      <c r="G68" s="67">
        <v>22</v>
      </c>
      <c r="H68" s="78">
        <v>1</v>
      </c>
      <c r="I68" s="100"/>
      <c r="J68" s="106"/>
      <c r="K68" s="79"/>
      <c r="L68" s="106"/>
      <c r="M68" s="79"/>
      <c r="N68" s="106"/>
      <c r="O68" s="105"/>
      <c r="P68" s="109"/>
      <c r="Q68" s="77"/>
    </row>
    <row r="69" spans="1:17" ht="18.75" customHeight="1">
      <c r="A69" s="94" t="s">
        <v>339</v>
      </c>
      <c r="B69" s="67" t="s">
        <v>265</v>
      </c>
      <c r="C69" s="72" t="s">
        <v>282</v>
      </c>
      <c r="D69" s="67"/>
      <c r="E69" s="183" t="s">
        <v>246</v>
      </c>
      <c r="F69" s="67"/>
      <c r="G69" s="67">
        <v>22</v>
      </c>
      <c r="H69" s="78">
        <v>1</v>
      </c>
      <c r="I69" s="100"/>
      <c r="J69" s="106"/>
      <c r="K69" s="79"/>
      <c r="L69" s="106"/>
      <c r="M69" s="79"/>
      <c r="N69" s="106"/>
      <c r="O69" s="105"/>
      <c r="P69" s="109"/>
      <c r="Q69" s="77"/>
    </row>
    <row r="70" spans="1:17" ht="18.75" customHeight="1">
      <c r="A70" s="187" t="s">
        <v>339</v>
      </c>
      <c r="B70" s="162" t="s">
        <v>265</v>
      </c>
      <c r="C70" s="188" t="s">
        <v>282</v>
      </c>
      <c r="D70" s="162"/>
      <c r="E70" s="189" t="s">
        <v>246</v>
      </c>
      <c r="F70" s="162"/>
      <c r="G70" s="162" t="s">
        <v>338</v>
      </c>
      <c r="H70" s="78"/>
      <c r="I70" s="100"/>
      <c r="J70" s="106"/>
      <c r="K70" s="79"/>
      <c r="L70" s="106">
        <v>1</v>
      </c>
      <c r="M70" s="79"/>
      <c r="N70" s="106"/>
      <c r="O70" s="105"/>
      <c r="P70" s="109"/>
      <c r="Q70" s="77"/>
    </row>
    <row r="71" spans="1:17" ht="18.75" customHeight="1">
      <c r="A71" s="92"/>
      <c r="B71" s="58"/>
      <c r="C71" s="73"/>
      <c r="D71" s="58"/>
      <c r="E71" s="80"/>
      <c r="F71" s="58"/>
      <c r="G71" s="58"/>
      <c r="H71" s="78"/>
      <c r="I71" s="100"/>
      <c r="J71" s="106"/>
      <c r="K71" s="79"/>
      <c r="L71" s="106"/>
      <c r="M71" s="79"/>
      <c r="N71" s="106"/>
      <c r="O71" s="105"/>
      <c r="P71" s="109"/>
      <c r="Q71" s="77"/>
    </row>
    <row r="72" spans="1:17" ht="18.75" customHeight="1">
      <c r="A72" s="251" t="s">
        <v>326</v>
      </c>
      <c r="B72" s="252"/>
      <c r="C72" s="73"/>
      <c r="D72" s="58"/>
      <c r="E72" s="80"/>
      <c r="F72" s="58"/>
      <c r="G72" s="58"/>
      <c r="H72" s="116">
        <f aca="true" t="shared" si="7" ref="H72:P72">SUM(H67:H71)</f>
        <v>3</v>
      </c>
      <c r="I72" s="116">
        <f t="shared" si="7"/>
        <v>0</v>
      </c>
      <c r="J72" s="116">
        <f t="shared" si="7"/>
        <v>0</v>
      </c>
      <c r="K72" s="116">
        <f t="shared" si="7"/>
        <v>0</v>
      </c>
      <c r="L72" s="116">
        <f t="shared" si="7"/>
        <v>1</v>
      </c>
      <c r="M72" s="116">
        <f t="shared" si="7"/>
        <v>0</v>
      </c>
      <c r="N72" s="116">
        <f t="shared" si="7"/>
        <v>0</v>
      </c>
      <c r="O72" s="116">
        <f t="shared" si="7"/>
        <v>0</v>
      </c>
      <c r="P72" s="116">
        <f t="shared" si="7"/>
        <v>0</v>
      </c>
      <c r="Q72" s="116">
        <f>SUM(H72:P72)</f>
        <v>4</v>
      </c>
    </row>
    <row r="73" spans="1:17" ht="18.75" customHeight="1">
      <c r="A73" s="248" t="s">
        <v>0</v>
      </c>
      <c r="B73" s="248" t="s">
        <v>1</v>
      </c>
      <c r="C73" s="255" t="s">
        <v>228</v>
      </c>
      <c r="D73" s="256" t="s">
        <v>236</v>
      </c>
      <c r="E73" s="257" t="s">
        <v>237</v>
      </c>
      <c r="F73" s="256" t="s">
        <v>238</v>
      </c>
      <c r="G73" s="258" t="s">
        <v>337</v>
      </c>
      <c r="H73" s="249" t="s">
        <v>334</v>
      </c>
      <c r="I73" s="250"/>
      <c r="J73" s="248" t="s">
        <v>239</v>
      </c>
      <c r="K73" s="248"/>
      <c r="L73" s="248"/>
      <c r="M73" s="248"/>
      <c r="N73" s="248"/>
      <c r="O73" s="249" t="s">
        <v>240</v>
      </c>
      <c r="P73" s="250"/>
      <c r="Q73" s="248" t="s">
        <v>241</v>
      </c>
    </row>
    <row r="74" spans="1:17" ht="18.75" customHeight="1">
      <c r="A74" s="248"/>
      <c r="B74" s="248"/>
      <c r="C74" s="255"/>
      <c r="D74" s="256"/>
      <c r="E74" s="257"/>
      <c r="F74" s="256"/>
      <c r="G74" s="259"/>
      <c r="H74" s="60" t="s">
        <v>335</v>
      </c>
      <c r="I74" s="93"/>
      <c r="J74" s="104" t="s">
        <v>330</v>
      </c>
      <c r="K74" s="46"/>
      <c r="L74" s="104" t="s">
        <v>336</v>
      </c>
      <c r="M74" s="46"/>
      <c r="N74" s="104" t="s">
        <v>361</v>
      </c>
      <c r="O74" s="93"/>
      <c r="P74" s="108"/>
      <c r="Q74" s="248"/>
    </row>
    <row r="75" spans="1:17" s="10" customFormat="1" ht="18.75" customHeight="1">
      <c r="A75" s="274" t="s">
        <v>269</v>
      </c>
      <c r="B75" s="275"/>
      <c r="C75" s="275"/>
      <c r="D75" s="275"/>
      <c r="E75" s="275"/>
      <c r="F75" s="146">
        <v>276</v>
      </c>
      <c r="G75" s="146"/>
      <c r="H75" s="78"/>
      <c r="I75" s="100"/>
      <c r="J75" s="106"/>
      <c r="K75" s="100"/>
      <c r="L75" s="106"/>
      <c r="M75" s="100"/>
      <c r="N75" s="106"/>
      <c r="O75" s="100"/>
      <c r="P75" s="145"/>
      <c r="Q75" s="202"/>
    </row>
    <row r="76" spans="1:17" ht="18.75" customHeight="1">
      <c r="A76" s="94" t="s">
        <v>368</v>
      </c>
      <c r="B76" s="67" t="s">
        <v>369</v>
      </c>
      <c r="C76" s="72" t="str">
        <f>'[4]1er crit.10m'!$K$4</f>
        <v>276</v>
      </c>
      <c r="D76" s="67"/>
      <c r="E76" s="5" t="s">
        <v>246</v>
      </c>
      <c r="F76" s="67">
        <v>82514607</v>
      </c>
      <c r="G76" s="67">
        <v>22</v>
      </c>
      <c r="H76" s="101"/>
      <c r="I76" s="158"/>
      <c r="J76" s="107"/>
      <c r="K76" s="102"/>
      <c r="L76" s="107"/>
      <c r="M76" s="102"/>
      <c r="N76" s="107"/>
      <c r="O76" s="158"/>
      <c r="P76" s="110"/>
      <c r="Q76" s="77"/>
    </row>
    <row r="77" spans="1:17" ht="18.75" customHeight="1">
      <c r="A77" s="92"/>
      <c r="B77" s="58"/>
      <c r="C77" s="73"/>
      <c r="D77" s="58"/>
      <c r="E77" s="3"/>
      <c r="F77" s="58"/>
      <c r="G77" s="58"/>
      <c r="H77" s="101"/>
      <c r="I77" s="158"/>
      <c r="J77" s="107"/>
      <c r="K77" s="102"/>
      <c r="L77" s="107"/>
      <c r="M77" s="152"/>
      <c r="N77" s="107"/>
      <c r="O77" s="158"/>
      <c r="P77" s="110"/>
      <c r="Q77" s="77"/>
    </row>
    <row r="78" spans="1:17" s="10" customFormat="1" ht="18.75">
      <c r="A78" s="277" t="s">
        <v>326</v>
      </c>
      <c r="B78" s="277"/>
      <c r="C78" s="91"/>
      <c r="D78" s="91"/>
      <c r="E78" s="91"/>
      <c r="F78" s="123"/>
      <c r="G78" s="123"/>
      <c r="H78" s="117">
        <f aca="true" t="shared" si="8" ref="H78:P78">SUM(H76:H77)</f>
        <v>0</v>
      </c>
      <c r="I78" s="117">
        <f t="shared" si="8"/>
        <v>0</v>
      </c>
      <c r="J78" s="117">
        <f t="shared" si="8"/>
        <v>0</v>
      </c>
      <c r="K78" s="117">
        <f t="shared" si="8"/>
        <v>0</v>
      </c>
      <c r="L78" s="117">
        <f t="shared" si="8"/>
        <v>0</v>
      </c>
      <c r="M78" s="117">
        <f t="shared" si="8"/>
        <v>0</v>
      </c>
      <c r="N78" s="117">
        <f t="shared" si="8"/>
        <v>0</v>
      </c>
      <c r="O78" s="117">
        <f t="shared" si="8"/>
        <v>0</v>
      </c>
      <c r="P78" s="117">
        <f t="shared" si="8"/>
        <v>0</v>
      </c>
      <c r="Q78" s="117">
        <f>SUM(H78:P78)</f>
        <v>0</v>
      </c>
    </row>
    <row r="79" spans="1:17" ht="18.75" customHeight="1">
      <c r="A79" s="248" t="s">
        <v>0</v>
      </c>
      <c r="B79" s="248" t="s">
        <v>1</v>
      </c>
      <c r="C79" s="255" t="s">
        <v>228</v>
      </c>
      <c r="D79" s="256" t="s">
        <v>236</v>
      </c>
      <c r="E79" s="257" t="s">
        <v>237</v>
      </c>
      <c r="F79" s="256" t="s">
        <v>238</v>
      </c>
      <c r="G79" s="258" t="s">
        <v>337</v>
      </c>
      <c r="H79" s="249" t="s">
        <v>334</v>
      </c>
      <c r="I79" s="250"/>
      <c r="J79" s="248" t="s">
        <v>239</v>
      </c>
      <c r="K79" s="248"/>
      <c r="L79" s="248"/>
      <c r="M79" s="248"/>
      <c r="N79" s="248"/>
      <c r="O79" s="249" t="s">
        <v>240</v>
      </c>
      <c r="P79" s="250"/>
      <c r="Q79" s="248" t="s">
        <v>241</v>
      </c>
    </row>
    <row r="80" spans="1:17" ht="18.75" customHeight="1">
      <c r="A80" s="248"/>
      <c r="B80" s="248"/>
      <c r="C80" s="255"/>
      <c r="D80" s="256"/>
      <c r="E80" s="257"/>
      <c r="F80" s="256"/>
      <c r="G80" s="259"/>
      <c r="H80" s="60" t="s">
        <v>335</v>
      </c>
      <c r="I80" s="93"/>
      <c r="J80" s="104" t="s">
        <v>330</v>
      </c>
      <c r="K80" s="46"/>
      <c r="L80" s="104" t="s">
        <v>336</v>
      </c>
      <c r="M80" s="46"/>
      <c r="N80" s="104" t="s">
        <v>361</v>
      </c>
      <c r="O80" s="93"/>
      <c r="P80" s="108"/>
      <c r="Q80" s="248"/>
    </row>
    <row r="81" spans="1:17" s="10" customFormat="1" ht="18.75" customHeight="1">
      <c r="A81" s="270" t="s">
        <v>154</v>
      </c>
      <c r="B81" s="271"/>
      <c r="C81" s="271"/>
      <c r="D81" s="271"/>
      <c r="E81" s="271"/>
      <c r="F81" s="144">
        <v>277</v>
      </c>
      <c r="G81" s="144"/>
      <c r="H81" s="87"/>
      <c r="I81" s="122"/>
      <c r="J81" s="112"/>
      <c r="K81" s="88"/>
      <c r="L81" s="112"/>
      <c r="M81" s="88"/>
      <c r="N81" s="112"/>
      <c r="O81" s="122"/>
      <c r="P81" s="121"/>
      <c r="Q81" s="88"/>
    </row>
    <row r="82" spans="1:17" ht="18.75" customHeight="1">
      <c r="A82" s="64" t="s">
        <v>257</v>
      </c>
      <c r="B82" s="65" t="s">
        <v>312</v>
      </c>
      <c r="C82" s="66" t="s">
        <v>289</v>
      </c>
      <c r="D82" s="65"/>
      <c r="E82" s="65"/>
      <c r="F82" s="65"/>
      <c r="G82" s="65">
        <v>22</v>
      </c>
      <c r="H82" s="59"/>
      <c r="I82" s="91"/>
      <c r="J82" s="111"/>
      <c r="K82" s="91"/>
      <c r="L82" s="111"/>
      <c r="M82" s="91"/>
      <c r="N82" s="111"/>
      <c r="O82" s="48"/>
      <c r="P82" s="113"/>
      <c r="Q82" s="48"/>
    </row>
    <row r="83" spans="1:17" ht="18.75" customHeight="1">
      <c r="A83" s="184" t="s">
        <v>257</v>
      </c>
      <c r="B83" s="185" t="s">
        <v>312</v>
      </c>
      <c r="C83" s="186" t="s">
        <v>289</v>
      </c>
      <c r="D83" s="185"/>
      <c r="E83" s="185"/>
      <c r="F83" s="185"/>
      <c r="G83" s="185" t="s">
        <v>338</v>
      </c>
      <c r="H83" s="59">
        <v>1</v>
      </c>
      <c r="I83" s="91"/>
      <c r="J83" s="111"/>
      <c r="K83" s="91"/>
      <c r="L83" s="111"/>
      <c r="M83" s="91"/>
      <c r="N83" s="111"/>
      <c r="O83" s="48"/>
      <c r="P83" s="113"/>
      <c r="Q83" s="48"/>
    </row>
    <row r="84" spans="1:17" ht="18.75" customHeight="1">
      <c r="A84" s="251" t="s">
        <v>326</v>
      </c>
      <c r="B84" s="252"/>
      <c r="C84" s="57"/>
      <c r="D84" s="47"/>
      <c r="E84" s="47"/>
      <c r="F84" s="47"/>
      <c r="G84" s="47"/>
      <c r="H84" s="117">
        <f aca="true" t="shared" si="9" ref="H84:P84">SUM(H82:H83)</f>
        <v>1</v>
      </c>
      <c r="I84" s="117">
        <f t="shared" si="9"/>
        <v>0</v>
      </c>
      <c r="J84" s="117">
        <f t="shared" si="9"/>
        <v>0</v>
      </c>
      <c r="K84" s="117">
        <f t="shared" si="9"/>
        <v>0</v>
      </c>
      <c r="L84" s="117">
        <f t="shared" si="9"/>
        <v>0</v>
      </c>
      <c r="M84" s="117">
        <f t="shared" si="9"/>
        <v>0</v>
      </c>
      <c r="N84" s="117">
        <f t="shared" si="9"/>
        <v>0</v>
      </c>
      <c r="O84" s="117">
        <f t="shared" si="9"/>
        <v>0</v>
      </c>
      <c r="P84" s="117">
        <f t="shared" si="9"/>
        <v>0</v>
      </c>
      <c r="Q84" s="117">
        <f>SUM(H84:P84)</f>
        <v>1</v>
      </c>
    </row>
    <row r="85" spans="1:17" ht="18.75" customHeight="1">
      <c r="A85" s="248" t="s">
        <v>0</v>
      </c>
      <c r="B85" s="248" t="s">
        <v>1</v>
      </c>
      <c r="C85" s="255" t="s">
        <v>228</v>
      </c>
      <c r="D85" s="256" t="s">
        <v>236</v>
      </c>
      <c r="E85" s="257" t="s">
        <v>237</v>
      </c>
      <c r="F85" s="256" t="s">
        <v>238</v>
      </c>
      <c r="G85" s="258" t="s">
        <v>337</v>
      </c>
      <c r="H85" s="249" t="s">
        <v>334</v>
      </c>
      <c r="I85" s="250"/>
      <c r="J85" s="248" t="s">
        <v>239</v>
      </c>
      <c r="K85" s="248"/>
      <c r="L85" s="248"/>
      <c r="M85" s="248"/>
      <c r="N85" s="248"/>
      <c r="O85" s="249" t="s">
        <v>240</v>
      </c>
      <c r="P85" s="250"/>
      <c r="Q85" s="248" t="s">
        <v>241</v>
      </c>
    </row>
    <row r="86" spans="1:17" ht="18.75" customHeight="1">
      <c r="A86" s="248"/>
      <c r="B86" s="248"/>
      <c r="C86" s="255"/>
      <c r="D86" s="256"/>
      <c r="E86" s="257"/>
      <c r="F86" s="256"/>
      <c r="G86" s="259"/>
      <c r="H86" s="60" t="s">
        <v>335</v>
      </c>
      <c r="I86" s="93"/>
      <c r="J86" s="104" t="s">
        <v>330</v>
      </c>
      <c r="K86" s="46"/>
      <c r="L86" s="104" t="s">
        <v>336</v>
      </c>
      <c r="M86" s="46"/>
      <c r="N86" s="104" t="s">
        <v>361</v>
      </c>
      <c r="O86" s="93"/>
      <c r="P86" s="108"/>
      <c r="Q86" s="248"/>
    </row>
    <row r="87" spans="1:17" s="10" customFormat="1" ht="18.75" customHeight="1">
      <c r="A87" s="272" t="s">
        <v>307</v>
      </c>
      <c r="B87" s="273"/>
      <c r="C87" s="273"/>
      <c r="D87" s="273"/>
      <c r="E87" s="276"/>
      <c r="F87" s="91">
        <v>287</v>
      </c>
      <c r="G87" s="91"/>
      <c r="H87" s="59"/>
      <c r="I87" s="91"/>
      <c r="J87" s="111"/>
      <c r="K87" s="91"/>
      <c r="L87" s="111"/>
      <c r="M87" s="91"/>
      <c r="N87" s="111"/>
      <c r="O87" s="91"/>
      <c r="P87" s="134"/>
      <c r="Q87" s="204"/>
    </row>
    <row r="88" spans="1:17" ht="18.75" customHeight="1">
      <c r="A88" s="64" t="s">
        <v>345</v>
      </c>
      <c r="B88" s="65" t="s">
        <v>249</v>
      </c>
      <c r="C88" s="66" t="s">
        <v>308</v>
      </c>
      <c r="D88" s="65" t="s">
        <v>248</v>
      </c>
      <c r="E88" s="65" t="s">
        <v>261</v>
      </c>
      <c r="F88" s="65">
        <v>2803532</v>
      </c>
      <c r="G88" s="65">
        <v>22</v>
      </c>
      <c r="H88" s="59"/>
      <c r="I88" s="91"/>
      <c r="J88" s="111"/>
      <c r="K88" s="91"/>
      <c r="L88" s="111"/>
      <c r="M88" s="91"/>
      <c r="N88" s="111"/>
      <c r="O88" s="91"/>
      <c r="P88" s="134"/>
      <c r="Q88" s="91"/>
    </row>
    <row r="89" spans="1:17" ht="18.75" customHeight="1">
      <c r="A89" s="64" t="s">
        <v>375</v>
      </c>
      <c r="B89" s="65" t="s">
        <v>309</v>
      </c>
      <c r="C89" s="66" t="s">
        <v>308</v>
      </c>
      <c r="D89" s="65" t="s">
        <v>243</v>
      </c>
      <c r="E89" s="65" t="s">
        <v>261</v>
      </c>
      <c r="F89" s="65">
        <v>82645090</v>
      </c>
      <c r="G89" s="65">
        <v>22</v>
      </c>
      <c r="H89" s="59">
        <v>1</v>
      </c>
      <c r="I89" s="91"/>
      <c r="J89" s="111"/>
      <c r="K89" s="91"/>
      <c r="L89" s="111"/>
      <c r="M89" s="91"/>
      <c r="N89" s="111"/>
      <c r="O89" s="91"/>
      <c r="P89" s="134"/>
      <c r="Q89" s="91"/>
    </row>
    <row r="90" spans="1:17" ht="18.75" customHeight="1">
      <c r="A90" s="64" t="s">
        <v>370</v>
      </c>
      <c r="B90" s="65" t="s">
        <v>353</v>
      </c>
      <c r="C90" s="66" t="s">
        <v>308</v>
      </c>
      <c r="D90" s="65" t="s">
        <v>243</v>
      </c>
      <c r="E90" s="65" t="s">
        <v>261</v>
      </c>
      <c r="F90" s="65">
        <v>82708698</v>
      </c>
      <c r="G90" s="65">
        <v>22</v>
      </c>
      <c r="H90" s="59"/>
      <c r="I90" s="91"/>
      <c r="J90" s="111"/>
      <c r="K90" s="91"/>
      <c r="L90" s="111"/>
      <c r="M90" s="91"/>
      <c r="N90" s="111"/>
      <c r="O90" s="91"/>
      <c r="P90" s="134"/>
      <c r="Q90" s="91"/>
    </row>
    <row r="91" spans="1:17" ht="18.75" customHeight="1">
      <c r="A91" s="135"/>
      <c r="B91" s="47"/>
      <c r="C91" s="57"/>
      <c r="D91" s="47"/>
      <c r="E91" s="47"/>
      <c r="F91" s="47"/>
      <c r="G91" s="47"/>
      <c r="H91" s="59"/>
      <c r="I91" s="91"/>
      <c r="J91" s="111"/>
      <c r="K91" s="91"/>
      <c r="L91" s="111"/>
      <c r="M91" s="91"/>
      <c r="N91" s="111"/>
      <c r="O91" s="91"/>
      <c r="P91" s="134"/>
      <c r="Q91" s="91"/>
    </row>
    <row r="92" spans="1:17" ht="18.75" customHeight="1">
      <c r="A92" s="251" t="s">
        <v>326</v>
      </c>
      <c r="B92" s="252"/>
      <c r="C92" s="57"/>
      <c r="D92" s="47"/>
      <c r="E92" s="47"/>
      <c r="F92" s="47"/>
      <c r="G92" s="47"/>
      <c r="H92" s="117">
        <f aca="true" t="shared" si="10" ref="H92:P92">SUM(H88:H91)</f>
        <v>1</v>
      </c>
      <c r="I92" s="117">
        <f t="shared" si="10"/>
        <v>0</v>
      </c>
      <c r="J92" s="117">
        <f t="shared" si="10"/>
        <v>0</v>
      </c>
      <c r="K92" s="117">
        <f t="shared" si="10"/>
        <v>0</v>
      </c>
      <c r="L92" s="117">
        <f t="shared" si="10"/>
        <v>0</v>
      </c>
      <c r="M92" s="117">
        <f t="shared" si="10"/>
        <v>0</v>
      </c>
      <c r="N92" s="117">
        <f t="shared" si="10"/>
        <v>0</v>
      </c>
      <c r="O92" s="117">
        <f t="shared" si="10"/>
        <v>0</v>
      </c>
      <c r="P92" s="117">
        <f t="shared" si="10"/>
        <v>0</v>
      </c>
      <c r="Q92" s="117">
        <f>SUM(I92:P92)</f>
        <v>0</v>
      </c>
    </row>
    <row r="93" spans="1:17" s="10" customFormat="1" ht="26.25" customHeight="1">
      <c r="A93" s="240" t="s">
        <v>346</v>
      </c>
      <c r="B93" s="241"/>
      <c r="C93" s="241"/>
      <c r="D93" s="241"/>
      <c r="E93" s="241"/>
      <c r="F93" s="241"/>
      <c r="G93" s="117">
        <v>14</v>
      </c>
      <c r="H93" s="117">
        <f>SUM(H10+H16+H31+H37+H45+H51+H63+H72+H78+H84+H92)</f>
        <v>11</v>
      </c>
      <c r="I93" s="117"/>
      <c r="J93" s="117">
        <f>SUM(J10+J16+J31+J37+J45+J51+J63+J72+J78+J84+J92)</f>
        <v>0</v>
      </c>
      <c r="K93" s="117"/>
      <c r="L93" s="117">
        <f>SUM(L10+L16+L31+L37+L45+L51+L63+L72+L78+L84+L92)</f>
        <v>12</v>
      </c>
      <c r="M93" s="117"/>
      <c r="N93" s="117">
        <f>SUM(N10+N16+N31+N37+N45+N51+N63+N72+N78+N84+N92)</f>
        <v>6</v>
      </c>
      <c r="O93" s="117"/>
      <c r="P93" s="117">
        <f>SUM(P10+P16+P31+P37+P45+P51+P63+P72+P78+P84+P92)</f>
        <v>0</v>
      </c>
      <c r="Q93" s="117">
        <f>SUM(H93:P93)</f>
        <v>29</v>
      </c>
    </row>
  </sheetData>
  <sheetProtection/>
  <mergeCells count="151">
    <mergeCell ref="K2:P2"/>
    <mergeCell ref="H4:I4"/>
    <mergeCell ref="H11:I11"/>
    <mergeCell ref="H32:I32"/>
    <mergeCell ref="H17:I17"/>
    <mergeCell ref="H38:I38"/>
    <mergeCell ref="H46:I46"/>
    <mergeCell ref="H52:I52"/>
    <mergeCell ref="K3:Q3"/>
    <mergeCell ref="D11:D12"/>
    <mergeCell ref="E11:E12"/>
    <mergeCell ref="Q38:Q39"/>
    <mergeCell ref="Q11:Q12"/>
    <mergeCell ref="Q17:Q18"/>
    <mergeCell ref="D46:D47"/>
    <mergeCell ref="E46:E47"/>
    <mergeCell ref="G52:G53"/>
    <mergeCell ref="E32:E33"/>
    <mergeCell ref="D38:D39"/>
    <mergeCell ref="E38:E39"/>
    <mergeCell ref="Q32:Q33"/>
    <mergeCell ref="A92:B92"/>
    <mergeCell ref="A75:E75"/>
    <mergeCell ref="A64:A65"/>
    <mergeCell ref="A52:A53"/>
    <mergeCell ref="B52:B53"/>
    <mergeCell ref="C52:C53"/>
    <mergeCell ref="Q52:Q53"/>
    <mergeCell ref="O64:P64"/>
    <mergeCell ref="F73:F74"/>
    <mergeCell ref="G64:G65"/>
    <mergeCell ref="B64:B65"/>
    <mergeCell ref="C64:C65"/>
    <mergeCell ref="A72:B72"/>
    <mergeCell ref="A63:B63"/>
    <mergeCell ref="Q64:Q65"/>
    <mergeCell ref="D52:D53"/>
    <mergeCell ref="E52:E53"/>
    <mergeCell ref="J73:N73"/>
    <mergeCell ref="O73:P73"/>
    <mergeCell ref="O79:P79"/>
    <mergeCell ref="O85:P85"/>
    <mergeCell ref="A73:A74"/>
    <mergeCell ref="B73:B74"/>
    <mergeCell ref="C73:C74"/>
    <mergeCell ref="J79:N79"/>
    <mergeCell ref="D73:D74"/>
    <mergeCell ref="Q85:Q86"/>
    <mergeCell ref="A87:E87"/>
    <mergeCell ref="A85:A86"/>
    <mergeCell ref="B85:B86"/>
    <mergeCell ref="C85:C86"/>
    <mergeCell ref="D85:D86"/>
    <mergeCell ref="E85:E86"/>
    <mergeCell ref="F85:F86"/>
    <mergeCell ref="J85:N85"/>
    <mergeCell ref="G85:G86"/>
    <mergeCell ref="Q79:Q80"/>
    <mergeCell ref="Q73:Q74"/>
    <mergeCell ref="H73:I73"/>
    <mergeCell ref="H79:I79"/>
    <mergeCell ref="H85:I85"/>
    <mergeCell ref="A84:B84"/>
    <mergeCell ref="G73:G74"/>
    <mergeCell ref="A81:E81"/>
    <mergeCell ref="A78:B78"/>
    <mergeCell ref="A79:A80"/>
    <mergeCell ref="B79:B80"/>
    <mergeCell ref="C79:C80"/>
    <mergeCell ref="H64:I64"/>
    <mergeCell ref="O32:P32"/>
    <mergeCell ref="F46:F47"/>
    <mergeCell ref="A34:E34"/>
    <mergeCell ref="F38:F39"/>
    <mergeCell ref="G38:G39"/>
    <mergeCell ref="G46:G47"/>
    <mergeCell ref="G32:G33"/>
    <mergeCell ref="O52:P52"/>
    <mergeCell ref="J38:N38"/>
    <mergeCell ref="O38:P38"/>
    <mergeCell ref="B32:B33"/>
    <mergeCell ref="E64:E65"/>
    <mergeCell ref="C46:C47"/>
    <mergeCell ref="A40:E40"/>
    <mergeCell ref="F64:F65"/>
    <mergeCell ref="J64:N64"/>
    <mergeCell ref="J52:N52"/>
    <mergeCell ref="D32:D33"/>
    <mergeCell ref="A54:E54"/>
    <mergeCell ref="A51:B51"/>
    <mergeCell ref="F52:F53"/>
    <mergeCell ref="A48:E48"/>
    <mergeCell ref="C38:C39"/>
    <mergeCell ref="A11:A12"/>
    <mergeCell ref="C11:C12"/>
    <mergeCell ref="J17:N17"/>
    <mergeCell ref="O17:P17"/>
    <mergeCell ref="J46:N46"/>
    <mergeCell ref="O46:P46"/>
    <mergeCell ref="A32:A33"/>
    <mergeCell ref="J11:N11"/>
    <mergeCell ref="J32:N32"/>
    <mergeCell ref="B17:B18"/>
    <mergeCell ref="A13:E13"/>
    <mergeCell ref="F11:F12"/>
    <mergeCell ref="A19:E19"/>
    <mergeCell ref="A31:B31"/>
    <mergeCell ref="A17:A18"/>
    <mergeCell ref="C17:C18"/>
    <mergeCell ref="D17:D18"/>
    <mergeCell ref="E17:E18"/>
    <mergeCell ref="F17:F18"/>
    <mergeCell ref="F32:F33"/>
    <mergeCell ref="A38:A39"/>
    <mergeCell ref="A45:B45"/>
    <mergeCell ref="A37:B37"/>
    <mergeCell ref="B38:B39"/>
    <mergeCell ref="D79:D80"/>
    <mergeCell ref="E79:E80"/>
    <mergeCell ref="A66:E66"/>
    <mergeCell ref="E73:E74"/>
    <mergeCell ref="G79:G80"/>
    <mergeCell ref="F79:F80"/>
    <mergeCell ref="D64:D65"/>
    <mergeCell ref="A46:A47"/>
    <mergeCell ref="B46:B47"/>
    <mergeCell ref="C63:G63"/>
    <mergeCell ref="A93:F93"/>
    <mergeCell ref="A1:A3"/>
    <mergeCell ref="B1:Q1"/>
    <mergeCell ref="A4:A5"/>
    <mergeCell ref="Q4:Q5"/>
    <mergeCell ref="Q46:Q47"/>
    <mergeCell ref="O4:P4"/>
    <mergeCell ref="A10:B10"/>
    <mergeCell ref="A6:E6"/>
    <mergeCell ref="B4:B5"/>
    <mergeCell ref="C4:C5"/>
    <mergeCell ref="D4:D5"/>
    <mergeCell ref="E4:E5"/>
    <mergeCell ref="F4:F5"/>
    <mergeCell ref="G4:G5"/>
    <mergeCell ref="J4:N4"/>
    <mergeCell ref="B2:G2"/>
    <mergeCell ref="B3:G3"/>
    <mergeCell ref="G11:G12"/>
    <mergeCell ref="G17:G18"/>
    <mergeCell ref="C32:C33"/>
    <mergeCell ref="O11:P11"/>
    <mergeCell ref="B11:B12"/>
    <mergeCell ref="A16:B16"/>
  </mergeCells>
  <dataValidations count="6">
    <dataValidation type="list" operator="equal" allowBlank="1" sqref="V55">
      <formula1>"carabine,pistolet,arbalète,obusier,"</formula1>
    </dataValidation>
    <dataValidation type="list" operator="equal" allowBlank="1" sqref="V14:V15 V72 V56">
      <formula1>"carabine,pistolet,"</formula1>
    </dataValidation>
    <dataValidation type="list" operator="equal" allowBlank="1" sqref="E14:E16 E76:E77 E7:E10 E67:E72 E49:E51 E20:E31">
      <formula1>"carabine,pistolet,,"</formula1>
    </dataValidation>
    <dataValidation type="list" operator="equal" allowBlank="1" sqref="D14:D16 D49:D51 D76:D77 D7:D10 D67:D72 D55:D62 D41:D45 D20:D31">
      <formula1>"CG,Je,Da,Pro,Hon,Exc"</formula1>
    </dataValidation>
    <dataValidation type="list" operator="equal" allowBlank="1" sqref="E55:E62 E41:E45">
      <formula1>"Carabine,Pistolet"</formula1>
    </dataValidation>
    <dataValidation type="list" operator="equal" allowBlank="1" sqref="D35">
      <formula1>"Je,Da,Pro,Hon,Exc"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G35" sqref="G3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3.75" customHeight="1">
      <c r="A1" s="291"/>
      <c r="B1" s="292"/>
      <c r="C1" s="305" t="s">
        <v>14</v>
      </c>
      <c r="D1" s="306"/>
      <c r="E1" s="306"/>
      <c r="F1" s="306"/>
      <c r="G1" s="306"/>
      <c r="H1" s="306"/>
      <c r="I1" s="306"/>
      <c r="J1" s="306"/>
      <c r="K1" s="306"/>
      <c r="L1" s="307"/>
    </row>
    <row r="2" spans="1:12" ht="33.75" customHeight="1">
      <c r="A2" s="293"/>
      <c r="B2" s="294"/>
      <c r="C2" s="296" t="s">
        <v>259</v>
      </c>
      <c r="D2" s="296"/>
      <c r="E2" s="296"/>
      <c r="F2" s="61" t="s">
        <v>230</v>
      </c>
      <c r="G2" s="61" t="s">
        <v>121</v>
      </c>
      <c r="H2" s="61" t="s">
        <v>231</v>
      </c>
      <c r="I2" s="296" t="s">
        <v>233</v>
      </c>
      <c r="J2" s="296"/>
      <c r="K2" s="296"/>
      <c r="L2" s="296"/>
    </row>
    <row r="3" spans="1:12" ht="15.75">
      <c r="A3" s="304" t="s">
        <v>255</v>
      </c>
      <c r="B3" s="304"/>
      <c r="C3" s="6" t="s">
        <v>260</v>
      </c>
      <c r="D3" s="310" t="s">
        <v>28</v>
      </c>
      <c r="E3" s="312"/>
      <c r="F3" s="6">
        <v>8</v>
      </c>
      <c r="G3" s="6" t="s">
        <v>232</v>
      </c>
      <c r="H3" s="6">
        <v>2017</v>
      </c>
      <c r="I3" s="310" t="s">
        <v>256</v>
      </c>
      <c r="J3" s="311"/>
      <c r="K3" s="311"/>
      <c r="L3" s="312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123</v>
      </c>
      <c r="H4" s="21" t="s">
        <v>122</v>
      </c>
      <c r="I4" s="302" t="s">
        <v>11</v>
      </c>
      <c r="J4" s="303"/>
      <c r="K4" s="308" t="s">
        <v>12</v>
      </c>
      <c r="L4" s="309"/>
    </row>
    <row r="5" spans="1:12" ht="21" customHeight="1">
      <c r="A5" s="16">
        <v>1</v>
      </c>
      <c r="B5" s="94"/>
      <c r="C5" s="67"/>
      <c r="D5" s="72"/>
      <c r="E5" s="67"/>
      <c r="F5" s="5"/>
      <c r="G5" s="5"/>
      <c r="H5" s="5"/>
      <c r="I5" s="5"/>
      <c r="J5" s="17"/>
      <c r="K5" s="299"/>
      <c r="L5" s="300"/>
    </row>
    <row r="6" spans="1:12" ht="21" customHeight="1">
      <c r="A6" s="16">
        <v>2</v>
      </c>
      <c r="B6" s="92"/>
      <c r="C6" s="58"/>
      <c r="D6" s="73"/>
      <c r="E6" s="58"/>
      <c r="F6" s="43"/>
      <c r="G6" s="40"/>
      <c r="H6" s="12"/>
      <c r="I6" s="3"/>
      <c r="J6" s="18"/>
      <c r="K6" s="297"/>
      <c r="L6" s="298"/>
    </row>
    <row r="7" spans="1:12" ht="21" customHeight="1">
      <c r="A7" s="16">
        <v>3</v>
      </c>
      <c r="B7" s="64"/>
      <c r="C7" s="65"/>
      <c r="D7" s="66"/>
      <c r="E7" s="65"/>
      <c r="F7" s="5"/>
      <c r="G7" s="5"/>
      <c r="H7" s="5"/>
      <c r="I7" s="5"/>
      <c r="J7" s="17"/>
      <c r="K7" s="299"/>
      <c r="L7" s="300"/>
    </row>
    <row r="8" spans="1:12" ht="21" customHeight="1">
      <c r="A8" s="16">
        <v>4</v>
      </c>
      <c r="B8" s="58"/>
      <c r="C8" s="58"/>
      <c r="D8" s="73"/>
      <c r="E8" s="58"/>
      <c r="F8" s="12"/>
      <c r="G8" s="3"/>
      <c r="H8" s="3"/>
      <c r="I8" s="3"/>
      <c r="J8" s="18"/>
      <c r="K8" s="297"/>
      <c r="L8" s="298"/>
    </row>
    <row r="9" spans="1:12" ht="21" customHeight="1">
      <c r="A9" s="16">
        <v>5</v>
      </c>
      <c r="B9" s="124"/>
      <c r="C9" s="125"/>
      <c r="D9" s="126"/>
      <c r="E9" s="125"/>
      <c r="F9" s="5"/>
      <c r="G9" s="5"/>
      <c r="H9" s="5"/>
      <c r="I9" s="5"/>
      <c r="J9" s="17"/>
      <c r="K9" s="299"/>
      <c r="L9" s="300"/>
    </row>
    <row r="10" spans="1:12" ht="21" customHeight="1">
      <c r="A10" s="16">
        <v>6</v>
      </c>
      <c r="B10" s="130"/>
      <c r="C10" s="84"/>
      <c r="D10" s="85"/>
      <c r="E10" s="84"/>
      <c r="F10" s="3"/>
      <c r="G10" s="3"/>
      <c r="H10" s="3"/>
      <c r="I10" s="3"/>
      <c r="J10" s="18"/>
      <c r="K10" s="297"/>
      <c r="L10" s="298"/>
    </row>
    <row r="11" spans="1:12" ht="21" customHeight="1">
      <c r="A11" s="16">
        <v>7</v>
      </c>
      <c r="B11" s="94"/>
      <c r="C11" s="67"/>
      <c r="D11" s="72"/>
      <c r="E11" s="67"/>
      <c r="F11" s="5"/>
      <c r="G11" s="5"/>
      <c r="H11" s="5"/>
      <c r="I11" s="5"/>
      <c r="J11" s="17"/>
      <c r="K11" s="299"/>
      <c r="L11" s="300"/>
    </row>
    <row r="12" spans="1:12" ht="21" customHeight="1">
      <c r="A12" s="16">
        <v>8</v>
      </c>
      <c r="B12" s="92"/>
      <c r="C12" s="58"/>
      <c r="D12" s="73"/>
      <c r="E12" s="58"/>
      <c r="F12" s="3"/>
      <c r="G12" s="3"/>
      <c r="H12" s="3"/>
      <c r="I12" s="3"/>
      <c r="J12" s="18"/>
      <c r="K12" s="297"/>
      <c r="L12" s="298"/>
    </row>
    <row r="13" spans="1:12" ht="21" customHeight="1">
      <c r="A13" s="16">
        <v>9</v>
      </c>
      <c r="B13" s="94"/>
      <c r="C13" s="94"/>
      <c r="D13" s="94"/>
      <c r="E13" s="94"/>
      <c r="F13" s="5"/>
      <c r="G13" s="5"/>
      <c r="H13" s="5"/>
      <c r="I13" s="5"/>
      <c r="J13" s="17"/>
      <c r="K13" s="299"/>
      <c r="L13" s="300"/>
    </row>
    <row r="14" spans="1:12" ht="21" customHeight="1">
      <c r="A14" s="16">
        <v>10</v>
      </c>
      <c r="B14" s="92"/>
      <c r="C14" s="92"/>
      <c r="D14" s="92"/>
      <c r="E14" s="92"/>
      <c r="F14" s="3"/>
      <c r="G14" s="3"/>
      <c r="H14" s="3"/>
      <c r="I14" s="3"/>
      <c r="J14" s="18"/>
      <c r="K14" s="297"/>
      <c r="L14" s="298"/>
    </row>
    <row r="15" spans="1:12" ht="21" customHeight="1">
      <c r="A15" s="16">
        <v>11</v>
      </c>
      <c r="B15" s="94"/>
      <c r="C15" s="67"/>
      <c r="D15" s="72"/>
      <c r="E15" s="67"/>
      <c r="F15" s="5"/>
      <c r="G15" s="5"/>
      <c r="H15" s="5"/>
      <c r="I15" s="5"/>
      <c r="J15" s="17"/>
      <c r="K15" s="299"/>
      <c r="L15" s="300"/>
    </row>
    <row r="16" spans="1:12" ht="21" customHeight="1">
      <c r="A16" s="16">
        <v>12</v>
      </c>
      <c r="B16" s="92"/>
      <c r="C16" s="58"/>
      <c r="D16" s="73"/>
      <c r="E16" s="58"/>
      <c r="F16" s="3"/>
      <c r="G16" s="3"/>
      <c r="H16" s="3"/>
      <c r="I16" s="3"/>
      <c r="J16" s="18"/>
      <c r="K16" s="297"/>
      <c r="L16" s="298"/>
    </row>
    <row r="17" spans="1:12" ht="21" customHeight="1">
      <c r="A17" s="16">
        <v>13</v>
      </c>
      <c r="B17" s="94"/>
      <c r="C17" s="67"/>
      <c r="D17" s="72"/>
      <c r="E17" s="67"/>
      <c r="F17" s="5"/>
      <c r="G17" s="5"/>
      <c r="H17" s="5"/>
      <c r="I17" s="5"/>
      <c r="J17" s="17"/>
      <c r="K17" s="299"/>
      <c r="L17" s="300"/>
    </row>
    <row r="18" spans="1:12" ht="21" customHeight="1">
      <c r="A18" s="16">
        <v>14</v>
      </c>
      <c r="B18" s="49"/>
      <c r="C18" s="50"/>
      <c r="D18" s="51"/>
      <c r="E18" s="52"/>
      <c r="F18" s="3"/>
      <c r="G18" s="3"/>
      <c r="H18" s="3"/>
      <c r="I18" s="3"/>
      <c r="J18" s="18"/>
      <c r="K18" s="297"/>
      <c r="L18" s="298"/>
    </row>
    <row r="19" spans="1:12" ht="21" customHeight="1">
      <c r="A19" s="16">
        <v>15</v>
      </c>
      <c r="B19" s="68"/>
      <c r="C19" s="69"/>
      <c r="D19" s="70"/>
      <c r="E19" s="71"/>
      <c r="F19" s="5"/>
      <c r="G19" s="5"/>
      <c r="H19" s="5"/>
      <c r="I19" s="5"/>
      <c r="J19" s="17"/>
      <c r="K19" s="299"/>
      <c r="L19" s="300"/>
    </row>
    <row r="20" spans="1:12" ht="21" customHeight="1">
      <c r="A20" s="16">
        <v>16</v>
      </c>
      <c r="B20" s="49"/>
      <c r="C20" s="50"/>
      <c r="D20" s="51"/>
      <c r="E20" s="52"/>
      <c r="F20" s="3"/>
      <c r="G20" s="3"/>
      <c r="H20" s="3"/>
      <c r="I20" s="3"/>
      <c r="J20" s="18"/>
      <c r="K20" s="297"/>
      <c r="L20" s="298"/>
    </row>
    <row r="21" spans="1:12" ht="21" customHeight="1">
      <c r="A21" s="16">
        <v>17</v>
      </c>
      <c r="B21" s="124"/>
      <c r="C21" s="125"/>
      <c r="D21" s="126"/>
      <c r="E21" s="125"/>
      <c r="F21" s="5"/>
      <c r="G21" s="5"/>
      <c r="H21" s="5"/>
      <c r="I21" s="5"/>
      <c r="J21" s="17"/>
      <c r="K21" s="299"/>
      <c r="L21" s="300"/>
    </row>
    <row r="22" spans="1:12" ht="21" customHeight="1">
      <c r="A22" s="16">
        <v>18</v>
      </c>
      <c r="B22" s="84"/>
      <c r="C22" s="84"/>
      <c r="D22" s="85"/>
      <c r="E22" s="84"/>
      <c r="F22" s="3"/>
      <c r="G22" s="3"/>
      <c r="H22" s="3"/>
      <c r="I22" s="3"/>
      <c r="J22" s="18"/>
      <c r="K22" s="297"/>
      <c r="L22" s="298"/>
    </row>
    <row r="23" spans="1:12" ht="21" customHeight="1">
      <c r="A23" s="16">
        <v>19</v>
      </c>
      <c r="B23" s="65"/>
      <c r="C23" s="65"/>
      <c r="D23" s="66"/>
      <c r="E23" s="65"/>
      <c r="F23" s="5"/>
      <c r="G23" s="5"/>
      <c r="H23" s="5"/>
      <c r="I23" s="5"/>
      <c r="J23" s="17"/>
      <c r="K23" s="299"/>
      <c r="L23" s="300"/>
    </row>
    <row r="24" spans="1:12" ht="21" customHeight="1">
      <c r="A24" s="16">
        <v>20</v>
      </c>
      <c r="B24" s="92"/>
      <c r="C24" s="58"/>
      <c r="D24" s="73"/>
      <c r="E24" s="58"/>
      <c r="F24" s="3"/>
      <c r="G24" s="3"/>
      <c r="H24" s="3"/>
      <c r="I24" s="3"/>
      <c r="J24" s="3"/>
      <c r="K24" s="301"/>
      <c r="L24" s="301"/>
    </row>
    <row r="25" spans="1:12" ht="21" customHeight="1">
      <c r="A25" s="132">
        <v>21</v>
      </c>
      <c r="B25" s="94"/>
      <c r="C25" s="67"/>
      <c r="D25" s="72"/>
      <c r="E25" s="67"/>
      <c r="F25" s="5"/>
      <c r="G25" s="5"/>
      <c r="H25" s="5"/>
      <c r="I25" s="5"/>
      <c r="J25" s="5"/>
      <c r="K25" s="313"/>
      <c r="L25" s="314"/>
    </row>
    <row r="26" spans="1:12" ht="21" customHeight="1">
      <c r="A26" s="16">
        <v>22</v>
      </c>
      <c r="B26" s="92"/>
      <c r="C26" s="58"/>
      <c r="D26" s="73"/>
      <c r="E26" s="58"/>
      <c r="F26" s="3"/>
      <c r="G26" s="3"/>
      <c r="H26" s="3"/>
      <c r="I26" s="3"/>
      <c r="J26" s="3"/>
      <c r="K26" s="315"/>
      <c r="L26" s="316"/>
    </row>
  </sheetData>
  <sheetProtection/>
  <mergeCells count="31">
    <mergeCell ref="K25:L25"/>
    <mergeCell ref="K26:L26"/>
    <mergeCell ref="K4:L4"/>
    <mergeCell ref="K5:L5"/>
    <mergeCell ref="K6:L6"/>
    <mergeCell ref="K7:L7"/>
    <mergeCell ref="K10:L10"/>
    <mergeCell ref="K11:L11"/>
    <mergeCell ref="K12:L12"/>
    <mergeCell ref="K13:L13"/>
    <mergeCell ref="K14:L14"/>
    <mergeCell ref="K15:L15"/>
    <mergeCell ref="K16:L16"/>
    <mergeCell ref="K17:L17"/>
    <mergeCell ref="K23:L23"/>
    <mergeCell ref="K24:L24"/>
    <mergeCell ref="A1:B2"/>
    <mergeCell ref="C1:L1"/>
    <mergeCell ref="A3:B3"/>
    <mergeCell ref="I2:L2"/>
    <mergeCell ref="D3:E3"/>
    <mergeCell ref="I4:J4"/>
    <mergeCell ref="I3:L3"/>
    <mergeCell ref="C2:E2"/>
    <mergeCell ref="K8:L8"/>
    <mergeCell ref="K9:L9"/>
    <mergeCell ref="K18:L18"/>
    <mergeCell ref="K19:L19"/>
    <mergeCell ref="K20:L20"/>
    <mergeCell ref="K21:L21"/>
    <mergeCell ref="K22:L22"/>
  </mergeCells>
  <dataValidations count="1">
    <dataValidation type="list" operator="equal" allowBlank="1" sqref="E15:E20 E24:E26 E5:E6 E11:E12 E8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317"/>
      <c r="B5" s="6" t="s">
        <v>0</v>
      </c>
      <c r="C5" s="6" t="s">
        <v>2</v>
      </c>
      <c r="D5" s="6" t="s">
        <v>9</v>
      </c>
      <c r="E5" s="317" t="s">
        <v>11</v>
      </c>
      <c r="F5" s="317" t="s">
        <v>12</v>
      </c>
    </row>
    <row r="6" spans="1:6" ht="15.75">
      <c r="A6" s="317"/>
      <c r="B6" s="6" t="s">
        <v>1</v>
      </c>
      <c r="C6" s="6" t="s">
        <v>3</v>
      </c>
      <c r="D6" s="6" t="s">
        <v>10</v>
      </c>
      <c r="E6" s="317"/>
      <c r="F6" s="317"/>
    </row>
    <row r="7" spans="1:6" ht="15">
      <c r="A7" s="301">
        <v>1</v>
      </c>
      <c r="B7" s="5"/>
      <c r="C7" s="5"/>
      <c r="D7" s="5"/>
      <c r="E7" s="318"/>
      <c r="F7" s="318"/>
    </row>
    <row r="8" spans="1:6" ht="15">
      <c r="A8" s="301"/>
      <c r="B8" s="5"/>
      <c r="C8" s="5"/>
      <c r="D8" s="5"/>
      <c r="E8" s="318"/>
      <c r="F8" s="318"/>
    </row>
    <row r="9" spans="1:6" ht="15">
      <c r="A9" s="301">
        <v>2</v>
      </c>
      <c r="B9" s="3"/>
      <c r="C9" s="3"/>
      <c r="D9" s="3"/>
      <c r="E9" s="301"/>
      <c r="F9" s="301"/>
    </row>
    <row r="10" spans="1:6" ht="15">
      <c r="A10" s="301"/>
      <c r="B10" s="3"/>
      <c r="C10" s="3"/>
      <c r="D10" s="3"/>
      <c r="E10" s="301"/>
      <c r="F10" s="301"/>
    </row>
    <row r="11" spans="1:6" ht="15">
      <c r="A11" s="301">
        <v>3</v>
      </c>
      <c r="B11" s="5"/>
      <c r="C11" s="5"/>
      <c r="D11" s="5"/>
      <c r="E11" s="318"/>
      <c r="F11" s="318"/>
    </row>
    <row r="12" spans="1:6" ht="15">
      <c r="A12" s="301"/>
      <c r="B12" s="5"/>
      <c r="C12" s="5"/>
      <c r="D12" s="5"/>
      <c r="E12" s="318"/>
      <c r="F12" s="318"/>
    </row>
    <row r="13" spans="1:6" ht="15">
      <c r="A13" s="301">
        <v>4</v>
      </c>
      <c r="B13" s="3"/>
      <c r="C13" s="3"/>
      <c r="D13" s="3"/>
      <c r="E13" s="301"/>
      <c r="F13" s="301"/>
    </row>
    <row r="14" spans="1:6" ht="15">
      <c r="A14" s="301"/>
      <c r="B14" s="3"/>
      <c r="C14" s="3"/>
      <c r="D14" s="3"/>
      <c r="E14" s="301"/>
      <c r="F14" s="301"/>
    </row>
    <row r="15" spans="1:6" ht="15">
      <c r="A15" s="301">
        <v>5</v>
      </c>
      <c r="B15" s="5"/>
      <c r="C15" s="5"/>
      <c r="D15" s="5"/>
      <c r="E15" s="318"/>
      <c r="F15" s="318"/>
    </row>
    <row r="16" spans="1:6" ht="15">
      <c r="A16" s="301"/>
      <c r="B16" s="5"/>
      <c r="C16" s="5"/>
      <c r="D16" s="5"/>
      <c r="E16" s="318"/>
      <c r="F16" s="318"/>
    </row>
    <row r="17" spans="1:6" ht="15">
      <c r="A17" s="301">
        <v>6</v>
      </c>
      <c r="B17" s="3"/>
      <c r="C17" s="3"/>
      <c r="D17" s="3"/>
      <c r="E17" s="301"/>
      <c r="F17" s="301"/>
    </row>
    <row r="18" spans="1:6" ht="15">
      <c r="A18" s="301"/>
      <c r="B18" s="3"/>
      <c r="C18" s="3"/>
      <c r="D18" s="3"/>
      <c r="E18" s="301"/>
      <c r="F18" s="301"/>
    </row>
    <row r="19" spans="1:6" ht="15">
      <c r="A19" s="301">
        <v>7</v>
      </c>
      <c r="B19" s="5"/>
      <c r="C19" s="5"/>
      <c r="D19" s="5"/>
      <c r="E19" s="318"/>
      <c r="F19" s="318"/>
    </row>
    <row r="20" spans="1:6" ht="15">
      <c r="A20" s="301"/>
      <c r="B20" s="5"/>
      <c r="C20" s="5"/>
      <c r="D20" s="5"/>
      <c r="E20" s="318"/>
      <c r="F20" s="318"/>
    </row>
    <row r="21" spans="1:6" ht="15">
      <c r="A21" s="301">
        <v>8</v>
      </c>
      <c r="B21" s="3"/>
      <c r="C21" s="3"/>
      <c r="D21" s="3"/>
      <c r="E21" s="301"/>
      <c r="F21" s="301"/>
    </row>
    <row r="22" spans="1:6" ht="15">
      <c r="A22" s="301"/>
      <c r="B22" s="3"/>
      <c r="C22" s="3"/>
      <c r="D22" s="3"/>
      <c r="E22" s="301"/>
      <c r="F22" s="301"/>
    </row>
    <row r="23" spans="1:6" ht="15">
      <c r="A23" s="301">
        <v>9</v>
      </c>
      <c r="B23" s="5"/>
      <c r="C23" s="5"/>
      <c r="D23" s="5"/>
      <c r="E23" s="318"/>
      <c r="F23" s="318"/>
    </row>
    <row r="24" spans="1:6" ht="15">
      <c r="A24" s="301"/>
      <c r="B24" s="5"/>
      <c r="C24" s="5"/>
      <c r="D24" s="5"/>
      <c r="E24" s="318"/>
      <c r="F24" s="318"/>
    </row>
    <row r="25" spans="1:6" ht="15">
      <c r="A25" s="301">
        <v>10</v>
      </c>
      <c r="B25" s="3"/>
      <c r="C25" s="3"/>
      <c r="D25" s="3"/>
      <c r="E25" s="301"/>
      <c r="F25" s="301"/>
    </row>
    <row r="26" spans="1:6" ht="15">
      <c r="A26" s="301"/>
      <c r="B26" s="3"/>
      <c r="C26" s="3"/>
      <c r="D26" s="3"/>
      <c r="E26" s="301"/>
      <c r="F26" s="301"/>
    </row>
    <row r="27" spans="1:6" ht="15">
      <c r="A27" s="301">
        <v>11</v>
      </c>
      <c r="B27" s="5"/>
      <c r="C27" s="5"/>
      <c r="D27" s="5"/>
      <c r="E27" s="318"/>
      <c r="F27" s="318"/>
    </row>
    <row r="28" spans="1:6" ht="15">
      <c r="A28" s="301"/>
      <c r="B28" s="5"/>
      <c r="C28" s="5"/>
      <c r="D28" s="5"/>
      <c r="E28" s="318"/>
      <c r="F28" s="318"/>
    </row>
    <row r="29" spans="1:6" ht="15">
      <c r="A29" s="301">
        <v>12</v>
      </c>
      <c r="B29" s="3"/>
      <c r="C29" s="3"/>
      <c r="D29" s="3"/>
      <c r="E29" s="301"/>
      <c r="F29" s="301"/>
    </row>
    <row r="30" spans="1:6" ht="15">
      <c r="A30" s="301"/>
      <c r="B30" s="3"/>
      <c r="C30" s="3"/>
      <c r="D30" s="3"/>
      <c r="E30" s="301"/>
      <c r="F30" s="301"/>
    </row>
    <row r="31" spans="1:6" ht="15">
      <c r="A31" s="301">
        <v>13</v>
      </c>
      <c r="B31" s="5"/>
      <c r="C31" s="5"/>
      <c r="D31" s="5"/>
      <c r="E31" s="318"/>
      <c r="F31" s="318"/>
    </row>
    <row r="32" spans="1:6" ht="15">
      <c r="A32" s="301"/>
      <c r="B32" s="5"/>
      <c r="C32" s="5"/>
      <c r="D32" s="5"/>
      <c r="E32" s="318"/>
      <c r="F32" s="318"/>
    </row>
    <row r="33" spans="1:6" ht="15">
      <c r="A33" s="301">
        <v>14</v>
      </c>
      <c r="B33" s="3"/>
      <c r="C33" s="3"/>
      <c r="D33" s="3"/>
      <c r="E33" s="301"/>
      <c r="F33" s="301"/>
    </row>
    <row r="34" spans="1:6" ht="15">
      <c r="A34" s="301"/>
      <c r="B34" s="3"/>
      <c r="C34" s="3"/>
      <c r="D34" s="3"/>
      <c r="E34" s="301"/>
      <c r="F34" s="301"/>
    </row>
    <row r="35" spans="1:6" ht="15">
      <c r="A35" s="301">
        <v>15</v>
      </c>
      <c r="B35" s="5"/>
      <c r="C35" s="5"/>
      <c r="D35" s="5"/>
      <c r="E35" s="318"/>
      <c r="F35" s="318"/>
    </row>
    <row r="36" spans="1:6" ht="15">
      <c r="A36" s="301"/>
      <c r="B36" s="5"/>
      <c r="C36" s="5"/>
      <c r="D36" s="5"/>
      <c r="E36" s="318"/>
      <c r="F36" s="318"/>
    </row>
    <row r="37" spans="1:6" ht="15">
      <c r="A37" s="301">
        <v>16</v>
      </c>
      <c r="B37" s="3"/>
      <c r="C37" s="3"/>
      <c r="D37" s="3"/>
      <c r="E37" s="301"/>
      <c r="F37" s="301"/>
    </row>
    <row r="38" spans="1:6" ht="15">
      <c r="A38" s="301"/>
      <c r="B38" s="3"/>
      <c r="C38" s="3"/>
      <c r="D38" s="3"/>
      <c r="E38" s="301"/>
      <c r="F38" s="301"/>
    </row>
    <row r="39" spans="1:6" ht="15">
      <c r="A39" s="301">
        <v>17</v>
      </c>
      <c r="B39" s="5"/>
      <c r="C39" s="5"/>
      <c r="D39" s="5"/>
      <c r="E39" s="318"/>
      <c r="F39" s="318"/>
    </row>
    <row r="40" spans="1:6" ht="15">
      <c r="A40" s="301"/>
      <c r="B40" s="5"/>
      <c r="C40" s="5"/>
      <c r="D40" s="5"/>
      <c r="E40" s="318"/>
      <c r="F40" s="318"/>
    </row>
    <row r="41" spans="1:6" ht="15">
      <c r="A41" s="301">
        <v>18</v>
      </c>
      <c r="B41" s="3"/>
      <c r="C41" s="3"/>
      <c r="D41" s="3"/>
      <c r="E41" s="301"/>
      <c r="F41" s="301"/>
    </row>
    <row r="42" spans="1:6" ht="15">
      <c r="A42" s="301"/>
      <c r="B42" s="3"/>
      <c r="C42" s="3"/>
      <c r="D42" s="3"/>
      <c r="E42" s="301"/>
      <c r="F42" s="301"/>
    </row>
    <row r="43" spans="1:6" ht="15">
      <c r="A43" s="301">
        <v>19</v>
      </c>
      <c r="B43" s="5"/>
      <c r="C43" s="5"/>
      <c r="D43" s="5"/>
      <c r="E43" s="318"/>
      <c r="F43" s="318"/>
    </row>
    <row r="44" spans="1:6" ht="15">
      <c r="A44" s="301"/>
      <c r="B44" s="5"/>
      <c r="C44" s="5"/>
      <c r="D44" s="5"/>
      <c r="E44" s="318"/>
      <c r="F44" s="318"/>
    </row>
    <row r="45" spans="1:6" ht="15">
      <c r="A45" s="301">
        <v>20</v>
      </c>
      <c r="B45" s="3"/>
      <c r="C45" s="3"/>
      <c r="D45" s="3"/>
      <c r="E45" s="301"/>
      <c r="F45" s="301"/>
    </row>
    <row r="46" spans="1:6" ht="15">
      <c r="A46" s="301"/>
      <c r="B46" s="3"/>
      <c r="C46" s="3"/>
      <c r="D46" s="3"/>
      <c r="E46" s="301"/>
      <c r="F46" s="301"/>
    </row>
    <row r="47" spans="1:6" ht="15">
      <c r="A47" s="301">
        <v>21</v>
      </c>
      <c r="B47" s="5"/>
      <c r="C47" s="5"/>
      <c r="D47" s="5"/>
      <c r="E47" s="318"/>
      <c r="F47" s="318"/>
    </row>
    <row r="48" spans="1:6" ht="15">
      <c r="A48" s="301"/>
      <c r="B48" s="5"/>
      <c r="C48" s="5"/>
      <c r="D48" s="5"/>
      <c r="E48" s="318"/>
      <c r="F48" s="318"/>
    </row>
    <row r="49" spans="1:6" ht="15">
      <c r="A49" s="301"/>
      <c r="B49" s="3"/>
      <c r="C49" s="3"/>
      <c r="D49" s="3"/>
      <c r="E49" s="301"/>
      <c r="F49" s="301"/>
    </row>
    <row r="50" spans="1:6" ht="15">
      <c r="A50" s="301"/>
      <c r="B50" s="3"/>
      <c r="C50" s="3"/>
      <c r="D50" s="3"/>
      <c r="E50" s="301"/>
      <c r="F50" s="301"/>
    </row>
  </sheetData>
  <sheetProtection/>
  <mergeCells count="69"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  <mergeCell ref="A41:A42"/>
    <mergeCell ref="E41:E42"/>
    <mergeCell ref="F41:F42"/>
    <mergeCell ref="A43:A44"/>
    <mergeCell ref="E43:E44"/>
    <mergeCell ref="F43:F44"/>
    <mergeCell ref="A37:A38"/>
    <mergeCell ref="E37:E38"/>
    <mergeCell ref="F37:F38"/>
    <mergeCell ref="A39:A40"/>
    <mergeCell ref="E39:E40"/>
    <mergeCell ref="F39:F40"/>
    <mergeCell ref="A33:A34"/>
    <mergeCell ref="E33:E34"/>
    <mergeCell ref="F33:F34"/>
    <mergeCell ref="A35:A36"/>
    <mergeCell ref="E35:E36"/>
    <mergeCell ref="F35:F36"/>
    <mergeCell ref="A29:A30"/>
    <mergeCell ref="E29:E30"/>
    <mergeCell ref="F29:F30"/>
    <mergeCell ref="A31:A32"/>
    <mergeCell ref="E31:E32"/>
    <mergeCell ref="F31:F32"/>
    <mergeCell ref="A25:A26"/>
    <mergeCell ref="E25:E26"/>
    <mergeCell ref="F25:F26"/>
    <mergeCell ref="A27:A28"/>
    <mergeCell ref="E27:E28"/>
    <mergeCell ref="F27:F28"/>
    <mergeCell ref="A21:A22"/>
    <mergeCell ref="E21:E22"/>
    <mergeCell ref="F21:F22"/>
    <mergeCell ref="A23:A24"/>
    <mergeCell ref="E23:E24"/>
    <mergeCell ref="F23:F24"/>
    <mergeCell ref="A17:A18"/>
    <mergeCell ref="E17:E18"/>
    <mergeCell ref="F17:F18"/>
    <mergeCell ref="A19:A20"/>
    <mergeCell ref="E19:E20"/>
    <mergeCell ref="F19:F20"/>
    <mergeCell ref="A13:A14"/>
    <mergeCell ref="E13:E14"/>
    <mergeCell ref="F13:F14"/>
    <mergeCell ref="A15:A16"/>
    <mergeCell ref="E15:E16"/>
    <mergeCell ref="F15:F16"/>
    <mergeCell ref="A9:A10"/>
    <mergeCell ref="E9:E10"/>
    <mergeCell ref="F9:F10"/>
    <mergeCell ref="A11:A12"/>
    <mergeCell ref="E11:E12"/>
    <mergeCell ref="F11:F12"/>
    <mergeCell ref="A5:A6"/>
    <mergeCell ref="E5:E6"/>
    <mergeCell ref="F5:F6"/>
    <mergeCell ref="A7:A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5" customFormat="1" ht="18.75">
      <c r="A1" s="23" t="s">
        <v>16</v>
      </c>
      <c r="B1" s="23" t="s">
        <v>125</v>
      </c>
      <c r="C1" s="280" t="s">
        <v>126</v>
      </c>
      <c r="D1" s="280"/>
      <c r="E1" s="280"/>
      <c r="F1" s="280"/>
      <c r="G1" s="280"/>
      <c r="H1" s="280"/>
      <c r="I1" s="23"/>
      <c r="J1" s="23" t="s">
        <v>15</v>
      </c>
      <c r="K1" s="23" t="s">
        <v>127</v>
      </c>
      <c r="L1" s="280" t="s">
        <v>124</v>
      </c>
      <c r="M1" s="280"/>
      <c r="N1" s="280"/>
      <c r="O1" s="280"/>
      <c r="P1" s="280"/>
      <c r="Q1" s="280"/>
      <c r="R1" s="280">
        <v>2017</v>
      </c>
      <c r="S1" s="280"/>
    </row>
    <row r="2" spans="1:19" s="29" customFormat="1" ht="15.75">
      <c r="A2" s="26" t="s">
        <v>83</v>
      </c>
      <c r="B2" s="30">
        <v>42798</v>
      </c>
      <c r="C2" s="27" t="s">
        <v>128</v>
      </c>
      <c r="D2" s="27">
        <v>1</v>
      </c>
      <c r="E2" s="330" t="s">
        <v>20</v>
      </c>
      <c r="F2" s="331"/>
      <c r="G2" s="331"/>
      <c r="H2" s="332"/>
      <c r="I2" s="28"/>
      <c r="J2" s="26" t="s">
        <v>83</v>
      </c>
      <c r="K2" s="30">
        <v>42798</v>
      </c>
      <c r="L2" s="330" t="s">
        <v>128</v>
      </c>
      <c r="M2" s="331"/>
      <c r="N2" s="332"/>
      <c r="O2" s="27">
        <v>2</v>
      </c>
      <c r="P2" s="330" t="s">
        <v>18</v>
      </c>
      <c r="Q2" s="331"/>
      <c r="R2" s="331"/>
      <c r="S2" s="332"/>
    </row>
    <row r="3" spans="1:19" ht="27.75">
      <c r="A3" s="6" t="s">
        <v>0</v>
      </c>
      <c r="B3" s="6" t="s">
        <v>1</v>
      </c>
      <c r="C3" s="6" t="s">
        <v>17</v>
      </c>
      <c r="D3" s="24" t="s">
        <v>3</v>
      </c>
      <c r="E3" s="24" t="s">
        <v>4</v>
      </c>
      <c r="F3" s="24" t="s">
        <v>8</v>
      </c>
      <c r="G3" s="24" t="s">
        <v>5</v>
      </c>
      <c r="H3" s="24" t="s">
        <v>6</v>
      </c>
      <c r="I3" s="24"/>
      <c r="J3" s="6" t="s">
        <v>0</v>
      </c>
      <c r="K3" s="6" t="s">
        <v>1</v>
      </c>
      <c r="L3" s="310" t="s">
        <v>17</v>
      </c>
      <c r="M3" s="311"/>
      <c r="N3" s="312"/>
      <c r="O3" s="24" t="s">
        <v>3</v>
      </c>
      <c r="P3" s="24" t="s">
        <v>4</v>
      </c>
      <c r="Q3" s="24" t="s">
        <v>8</v>
      </c>
      <c r="R3" s="24" t="s">
        <v>5</v>
      </c>
      <c r="S3" s="24" t="s">
        <v>6</v>
      </c>
    </row>
    <row r="4" spans="1:19" ht="18.75" customHeight="1">
      <c r="A4" s="5" t="s">
        <v>88</v>
      </c>
      <c r="B4" s="5" t="s">
        <v>89</v>
      </c>
      <c r="C4" s="5" t="s">
        <v>133</v>
      </c>
      <c r="D4" s="5" t="s">
        <v>36</v>
      </c>
      <c r="E4" s="5">
        <v>1</v>
      </c>
      <c r="F4" s="5"/>
      <c r="G4" s="5"/>
      <c r="H4" s="5"/>
      <c r="I4" s="5">
        <v>1</v>
      </c>
      <c r="J4" s="5" t="s">
        <v>84</v>
      </c>
      <c r="K4" s="5" t="s">
        <v>40</v>
      </c>
      <c r="L4" s="313" t="s">
        <v>133</v>
      </c>
      <c r="M4" s="320"/>
      <c r="N4" s="314"/>
      <c r="O4" s="5" t="s">
        <v>36</v>
      </c>
      <c r="P4" s="5">
        <v>1</v>
      </c>
      <c r="Q4" s="5"/>
      <c r="R4" s="5"/>
      <c r="S4" s="5"/>
    </row>
    <row r="5" spans="1:19" ht="18.75" customHeight="1">
      <c r="A5" s="3" t="s">
        <v>92</v>
      </c>
      <c r="B5" s="3" t="s">
        <v>93</v>
      </c>
      <c r="C5" s="3" t="s">
        <v>133</v>
      </c>
      <c r="D5" s="3" t="s">
        <v>42</v>
      </c>
      <c r="E5" s="3"/>
      <c r="F5" s="3">
        <v>1</v>
      </c>
      <c r="G5" s="3"/>
      <c r="H5" s="3"/>
      <c r="I5" s="3">
        <v>2</v>
      </c>
      <c r="J5" s="3" t="s">
        <v>87</v>
      </c>
      <c r="K5" s="3" t="s">
        <v>41</v>
      </c>
      <c r="L5" s="315" t="s">
        <v>133</v>
      </c>
      <c r="M5" s="319"/>
      <c r="N5" s="316"/>
      <c r="O5" s="3" t="s">
        <v>38</v>
      </c>
      <c r="P5" s="3"/>
      <c r="Q5" s="3">
        <v>1</v>
      </c>
      <c r="R5" s="3"/>
      <c r="S5" s="3"/>
    </row>
    <row r="6" spans="1:19" ht="18.75" customHeight="1">
      <c r="A6" s="5" t="s">
        <v>106</v>
      </c>
      <c r="B6" s="5" t="s">
        <v>189</v>
      </c>
      <c r="C6" s="5" t="s">
        <v>133</v>
      </c>
      <c r="D6" s="5" t="s">
        <v>35</v>
      </c>
      <c r="E6" s="5">
        <v>1</v>
      </c>
      <c r="F6" s="5"/>
      <c r="G6" s="5"/>
      <c r="H6" s="5"/>
      <c r="I6" s="5">
        <v>3</v>
      </c>
      <c r="J6" s="5" t="s">
        <v>85</v>
      </c>
      <c r="K6" s="5" t="s">
        <v>86</v>
      </c>
      <c r="L6" s="313" t="s">
        <v>133</v>
      </c>
      <c r="M6" s="320"/>
      <c r="N6" s="314"/>
      <c r="O6" s="5" t="s">
        <v>35</v>
      </c>
      <c r="P6" s="5">
        <v>1</v>
      </c>
      <c r="Q6" s="5"/>
      <c r="R6" s="5"/>
      <c r="S6" s="5"/>
    </row>
    <row r="7" spans="1:19" ht="18.75" customHeight="1">
      <c r="A7" s="3" t="s">
        <v>49</v>
      </c>
      <c r="B7" s="3" t="s">
        <v>50</v>
      </c>
      <c r="C7" s="3" t="s">
        <v>136</v>
      </c>
      <c r="D7" s="3" t="s">
        <v>35</v>
      </c>
      <c r="E7" s="12">
        <v>1</v>
      </c>
      <c r="F7" s="12"/>
      <c r="G7" s="12"/>
      <c r="H7" s="12"/>
      <c r="I7" s="12">
        <v>4</v>
      </c>
      <c r="J7" s="12" t="s">
        <v>111</v>
      </c>
      <c r="K7" s="12" t="s">
        <v>112</v>
      </c>
      <c r="L7" s="315" t="s">
        <v>134</v>
      </c>
      <c r="M7" s="319"/>
      <c r="N7" s="316"/>
      <c r="O7" s="3" t="s">
        <v>35</v>
      </c>
      <c r="P7" s="12">
        <v>1</v>
      </c>
      <c r="Q7" s="12"/>
      <c r="R7" s="12"/>
      <c r="S7" s="12"/>
    </row>
    <row r="8" spans="1:19" ht="18.75" customHeight="1">
      <c r="A8" s="5" t="s">
        <v>71</v>
      </c>
      <c r="B8" s="5" t="s">
        <v>72</v>
      </c>
      <c r="C8" s="5" t="s">
        <v>135</v>
      </c>
      <c r="D8" s="5" t="s">
        <v>58</v>
      </c>
      <c r="E8" s="5">
        <v>1</v>
      </c>
      <c r="F8" s="5"/>
      <c r="G8" s="5"/>
      <c r="H8" s="5"/>
      <c r="I8" s="5">
        <v>5</v>
      </c>
      <c r="J8" s="5" t="s">
        <v>113</v>
      </c>
      <c r="K8" s="5" t="s">
        <v>114</v>
      </c>
      <c r="L8" s="313" t="s">
        <v>134</v>
      </c>
      <c r="M8" s="320"/>
      <c r="N8" s="314"/>
      <c r="O8" s="5" t="s">
        <v>35</v>
      </c>
      <c r="P8" s="5">
        <v>1</v>
      </c>
      <c r="Q8" s="5"/>
      <c r="R8" s="5"/>
      <c r="S8" s="5"/>
    </row>
    <row r="9" spans="1:19" ht="18.75" customHeight="1">
      <c r="A9" s="3" t="s">
        <v>142</v>
      </c>
      <c r="B9" s="3" t="s">
        <v>143</v>
      </c>
      <c r="C9" s="3" t="s">
        <v>141</v>
      </c>
      <c r="D9" s="3" t="s">
        <v>38</v>
      </c>
      <c r="E9" s="12"/>
      <c r="F9" s="12">
        <v>1</v>
      </c>
      <c r="G9" s="12"/>
      <c r="H9" s="12"/>
      <c r="I9" s="12">
        <v>6</v>
      </c>
      <c r="J9" s="12" t="s">
        <v>59</v>
      </c>
      <c r="K9" s="12" t="s">
        <v>60</v>
      </c>
      <c r="L9" s="315" t="s">
        <v>134</v>
      </c>
      <c r="M9" s="319"/>
      <c r="N9" s="316"/>
      <c r="O9" s="3" t="s">
        <v>35</v>
      </c>
      <c r="P9" s="12">
        <v>1</v>
      </c>
      <c r="Q9" s="12"/>
      <c r="R9" s="12"/>
      <c r="S9" s="12"/>
    </row>
    <row r="10" spans="1:19" ht="18.75" customHeight="1">
      <c r="A10" s="5" t="s">
        <v>139</v>
      </c>
      <c r="B10" s="5" t="s">
        <v>140</v>
      </c>
      <c r="C10" s="5" t="s">
        <v>141</v>
      </c>
      <c r="D10" s="5" t="s">
        <v>35</v>
      </c>
      <c r="E10" s="5">
        <v>1</v>
      </c>
      <c r="F10" s="5"/>
      <c r="G10" s="5"/>
      <c r="H10" s="5"/>
      <c r="I10" s="5">
        <v>7</v>
      </c>
      <c r="J10" s="5" t="s">
        <v>61</v>
      </c>
      <c r="K10" s="5" t="s">
        <v>62</v>
      </c>
      <c r="L10" s="313" t="s">
        <v>134</v>
      </c>
      <c r="M10" s="320"/>
      <c r="N10" s="314"/>
      <c r="O10" s="5" t="s">
        <v>35</v>
      </c>
      <c r="P10" s="5">
        <v>1</v>
      </c>
      <c r="Q10" s="5"/>
      <c r="R10" s="5"/>
      <c r="S10" s="5"/>
    </row>
    <row r="11" spans="1:19" ht="18.75" customHeight="1">
      <c r="A11" s="3" t="s">
        <v>160</v>
      </c>
      <c r="B11" s="3" t="s">
        <v>161</v>
      </c>
      <c r="C11" s="3" t="s">
        <v>30</v>
      </c>
      <c r="D11" s="3" t="s">
        <v>38</v>
      </c>
      <c r="E11" s="12"/>
      <c r="F11" s="12">
        <v>1</v>
      </c>
      <c r="G11" s="12"/>
      <c r="H11" s="12"/>
      <c r="I11" s="12">
        <v>8</v>
      </c>
      <c r="J11" s="12" t="s">
        <v>115</v>
      </c>
      <c r="K11" s="12" t="s">
        <v>116</v>
      </c>
      <c r="L11" s="315" t="s">
        <v>134</v>
      </c>
      <c r="M11" s="319"/>
      <c r="N11" s="316"/>
      <c r="O11" s="3" t="s">
        <v>42</v>
      </c>
      <c r="P11" s="12"/>
      <c r="Q11" s="12">
        <v>1</v>
      </c>
      <c r="R11" s="12"/>
      <c r="S11" s="12"/>
    </row>
    <row r="12" spans="1:19" ht="18.75" customHeight="1">
      <c r="A12" s="5" t="s">
        <v>190</v>
      </c>
      <c r="B12" s="5" t="s">
        <v>191</v>
      </c>
      <c r="C12" s="5" t="s">
        <v>192</v>
      </c>
      <c r="D12" s="5" t="s">
        <v>58</v>
      </c>
      <c r="E12" s="5">
        <v>1</v>
      </c>
      <c r="F12" s="5"/>
      <c r="G12" s="5"/>
      <c r="H12" s="5"/>
      <c r="I12" s="5">
        <v>9</v>
      </c>
      <c r="J12" s="5" t="s">
        <v>73</v>
      </c>
      <c r="K12" s="5" t="s">
        <v>74</v>
      </c>
      <c r="L12" s="313" t="s">
        <v>135</v>
      </c>
      <c r="M12" s="320"/>
      <c r="N12" s="314"/>
      <c r="O12" s="5" t="s">
        <v>36</v>
      </c>
      <c r="P12" s="5">
        <v>1</v>
      </c>
      <c r="Q12" s="5"/>
      <c r="R12" s="5"/>
      <c r="S12" s="5"/>
    </row>
    <row r="13" spans="1:19" ht="18.75" customHeight="1">
      <c r="A13" s="3" t="s">
        <v>195</v>
      </c>
      <c r="B13" s="3" t="s">
        <v>196</v>
      </c>
      <c r="C13" s="3" t="s">
        <v>32</v>
      </c>
      <c r="D13" s="3" t="s">
        <v>35</v>
      </c>
      <c r="E13" s="12">
        <v>1</v>
      </c>
      <c r="F13" s="12"/>
      <c r="G13" s="12"/>
      <c r="H13" s="12"/>
      <c r="I13" s="12">
        <v>10</v>
      </c>
      <c r="J13" s="12" t="s">
        <v>63</v>
      </c>
      <c r="K13" s="12" t="s">
        <v>37</v>
      </c>
      <c r="L13" s="315" t="s">
        <v>13</v>
      </c>
      <c r="M13" s="319"/>
      <c r="N13" s="316"/>
      <c r="O13" s="3" t="s">
        <v>35</v>
      </c>
      <c r="P13" s="12">
        <v>1</v>
      </c>
      <c r="Q13" s="12"/>
      <c r="R13" s="12"/>
      <c r="S13" s="12"/>
    </row>
    <row r="14" spans="1:19" ht="18.75" customHeight="1">
      <c r="A14" s="5" t="s">
        <v>197</v>
      </c>
      <c r="B14" s="5" t="s">
        <v>198</v>
      </c>
      <c r="C14" s="5" t="s">
        <v>32</v>
      </c>
      <c r="D14" s="5" t="s">
        <v>42</v>
      </c>
      <c r="E14" s="5"/>
      <c r="F14" s="5">
        <v>1</v>
      </c>
      <c r="G14" s="5"/>
      <c r="H14" s="5"/>
      <c r="I14" s="5">
        <v>11</v>
      </c>
      <c r="J14" s="5" t="s">
        <v>64</v>
      </c>
      <c r="K14" s="5" t="s">
        <v>62</v>
      </c>
      <c r="L14" s="313" t="s">
        <v>13</v>
      </c>
      <c r="M14" s="320"/>
      <c r="N14" s="314"/>
      <c r="O14" s="5" t="s">
        <v>38</v>
      </c>
      <c r="P14" s="5"/>
      <c r="Q14" s="5">
        <v>1</v>
      </c>
      <c r="R14" s="5"/>
      <c r="S14" s="5"/>
    </row>
    <row r="15" spans="1:19" ht="18.75" customHeight="1">
      <c r="A15" s="12" t="s">
        <v>199</v>
      </c>
      <c r="B15" s="12" t="s">
        <v>200</v>
      </c>
      <c r="C15" s="12" t="s">
        <v>32</v>
      </c>
      <c r="D15" s="12" t="s">
        <v>35</v>
      </c>
      <c r="E15" s="12">
        <v>1</v>
      </c>
      <c r="F15" s="12"/>
      <c r="G15" s="12"/>
      <c r="H15" s="12"/>
      <c r="I15" s="12">
        <v>12</v>
      </c>
      <c r="J15" s="37" t="s">
        <v>162</v>
      </c>
      <c r="K15" s="12" t="s">
        <v>163</v>
      </c>
      <c r="L15" s="327" t="s">
        <v>164</v>
      </c>
      <c r="M15" s="328"/>
      <c r="N15" s="329"/>
      <c r="O15" s="12" t="s">
        <v>39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165</v>
      </c>
      <c r="K16" s="5" t="s">
        <v>41</v>
      </c>
      <c r="L16" s="313" t="s">
        <v>164</v>
      </c>
      <c r="M16" s="320"/>
      <c r="N16" s="314"/>
      <c r="O16" s="5" t="s">
        <v>38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166</v>
      </c>
      <c r="K17" s="3" t="s">
        <v>167</v>
      </c>
      <c r="L17" s="327" t="s">
        <v>164</v>
      </c>
      <c r="M17" s="328"/>
      <c r="N17" s="329"/>
      <c r="O17" s="3" t="s">
        <v>36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168</v>
      </c>
      <c r="K18" s="5" t="s">
        <v>169</v>
      </c>
      <c r="L18" s="313" t="s">
        <v>164</v>
      </c>
      <c r="M18" s="320"/>
      <c r="N18" s="314"/>
      <c r="O18" s="5" t="s">
        <v>38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174</v>
      </c>
      <c r="K19" s="3" t="s">
        <v>175</v>
      </c>
      <c r="L19" s="327" t="s">
        <v>176</v>
      </c>
      <c r="M19" s="328"/>
      <c r="N19" s="329"/>
      <c r="O19" s="3" t="s">
        <v>38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177</v>
      </c>
      <c r="K20" s="5" t="s">
        <v>47</v>
      </c>
      <c r="L20" s="313" t="s">
        <v>176</v>
      </c>
      <c r="M20" s="320"/>
      <c r="N20" s="314"/>
      <c r="O20" s="5" t="s">
        <v>38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214</v>
      </c>
      <c r="K21" s="3" t="s">
        <v>215</v>
      </c>
      <c r="L21" s="327" t="s">
        <v>216</v>
      </c>
      <c r="M21" s="328"/>
      <c r="N21" s="329"/>
      <c r="O21" s="3" t="s">
        <v>35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213</v>
      </c>
      <c r="K22" s="5" t="s">
        <v>217</v>
      </c>
      <c r="L22" s="313" t="s">
        <v>216</v>
      </c>
      <c r="M22" s="320"/>
      <c r="N22" s="314"/>
      <c r="O22" s="5" t="s">
        <v>35</v>
      </c>
      <c r="P22" s="5">
        <v>1</v>
      </c>
      <c r="Q22" s="5"/>
      <c r="R22" s="5"/>
      <c r="S22" s="5"/>
    </row>
    <row r="23" spans="1:19" ht="18.75" customHeight="1">
      <c r="A23" s="31" t="s">
        <v>49</v>
      </c>
      <c r="B23" s="31" t="s">
        <v>51</v>
      </c>
      <c r="C23" s="31" t="s">
        <v>136</v>
      </c>
      <c r="D23" s="31" t="s">
        <v>38</v>
      </c>
      <c r="E23" s="31"/>
      <c r="F23" s="31"/>
      <c r="G23" s="31"/>
      <c r="H23" s="31">
        <v>1</v>
      </c>
      <c r="I23" s="3">
        <v>20</v>
      </c>
      <c r="J23" s="31" t="s">
        <v>213</v>
      </c>
      <c r="K23" s="31" t="s">
        <v>218</v>
      </c>
      <c r="L23" s="321" t="s">
        <v>216</v>
      </c>
      <c r="M23" s="322"/>
      <c r="N23" s="323"/>
      <c r="O23" s="31" t="s">
        <v>38</v>
      </c>
      <c r="P23" s="31"/>
      <c r="Q23" s="31"/>
      <c r="R23" s="31"/>
      <c r="S23" s="31">
        <v>1</v>
      </c>
    </row>
    <row r="24" spans="1:19" ht="15">
      <c r="A24" s="19"/>
      <c r="B24" s="19"/>
      <c r="C24" s="19"/>
      <c r="D24" s="19"/>
      <c r="E24" s="19"/>
      <c r="F24" s="19"/>
      <c r="G24" s="19"/>
      <c r="H24" s="19"/>
      <c r="I24" s="19"/>
      <c r="J24" s="19" t="s">
        <v>75</v>
      </c>
      <c r="K24" s="19" t="s">
        <v>76</v>
      </c>
      <c r="L24" s="324"/>
      <c r="M24" s="325"/>
      <c r="N24" s="326"/>
      <c r="O24" s="19"/>
      <c r="P24" s="19"/>
      <c r="Q24" s="19"/>
      <c r="R24" s="19"/>
      <c r="S24" s="19"/>
    </row>
    <row r="25" spans="1:19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324"/>
      <c r="M25" s="325"/>
      <c r="N25" s="326"/>
      <c r="O25" s="19"/>
      <c r="P25" s="19"/>
      <c r="Q25" s="19"/>
      <c r="R25" s="19"/>
      <c r="S25" s="19"/>
    </row>
    <row r="26" spans="1:19" s="33" customFormat="1" ht="22.5" customHeight="1">
      <c r="A26" s="335" t="s">
        <v>138</v>
      </c>
      <c r="B26" s="336"/>
      <c r="C26" s="337"/>
      <c r="D26" s="32">
        <f>SUM(E26:H26)</f>
        <v>13</v>
      </c>
      <c r="E26" s="32">
        <f>SUM(E4:E23)</f>
        <v>8</v>
      </c>
      <c r="F26" s="32">
        <f>SUM(F4:F23)</f>
        <v>4</v>
      </c>
      <c r="G26" s="32">
        <f>SUM(G4:G23)</f>
        <v>0</v>
      </c>
      <c r="H26" s="32">
        <f>SUM(H4:H23)</f>
        <v>1</v>
      </c>
      <c r="I26" s="32"/>
      <c r="J26" s="335" t="s">
        <v>138</v>
      </c>
      <c r="K26" s="336"/>
      <c r="L26" s="336"/>
      <c r="M26" s="336"/>
      <c r="N26" s="337"/>
      <c r="O26" s="32">
        <f>SUM(P26:S26)</f>
        <v>20</v>
      </c>
      <c r="P26" s="32">
        <f>SUM(P4:P23)</f>
        <v>12</v>
      </c>
      <c r="Q26" s="32">
        <f>SUM(Q4:Q23)</f>
        <v>7</v>
      </c>
      <c r="R26" s="32">
        <f>SUM(R4:R23)</f>
        <v>0</v>
      </c>
      <c r="S26" s="32">
        <f>SUM(S4:S23)</f>
        <v>1</v>
      </c>
    </row>
    <row r="27" spans="1:19" s="25" customFormat="1" ht="18.75">
      <c r="A27" s="23" t="s">
        <v>16</v>
      </c>
      <c r="B27" s="23" t="s">
        <v>125</v>
      </c>
      <c r="C27" s="280" t="s">
        <v>126</v>
      </c>
      <c r="D27" s="280"/>
      <c r="E27" s="280"/>
      <c r="F27" s="280"/>
      <c r="G27" s="280"/>
      <c r="H27" s="280"/>
      <c r="I27" s="23"/>
      <c r="J27" s="23" t="s">
        <v>15</v>
      </c>
      <c r="K27" s="23" t="s">
        <v>127</v>
      </c>
      <c r="L27" s="280" t="s">
        <v>124</v>
      </c>
      <c r="M27" s="280"/>
      <c r="N27" s="280"/>
      <c r="O27" s="280"/>
      <c r="P27" s="280"/>
      <c r="Q27" s="280"/>
      <c r="R27" s="280">
        <v>2017</v>
      </c>
      <c r="S27" s="280"/>
    </row>
    <row r="28" spans="1:19" s="29" customFormat="1" ht="15.75">
      <c r="A28" s="26" t="s">
        <v>83</v>
      </c>
      <c r="B28" s="30">
        <v>42798</v>
      </c>
      <c r="C28" s="27" t="s">
        <v>128</v>
      </c>
      <c r="D28" s="27" t="s">
        <v>129</v>
      </c>
      <c r="E28" s="330" t="s">
        <v>22</v>
      </c>
      <c r="F28" s="331"/>
      <c r="G28" s="331"/>
      <c r="H28" s="332"/>
      <c r="I28" s="28"/>
      <c r="J28" s="26" t="s">
        <v>83</v>
      </c>
      <c r="K28" s="30">
        <v>42798</v>
      </c>
      <c r="L28" s="330" t="s">
        <v>128</v>
      </c>
      <c r="M28" s="331"/>
      <c r="N28" s="332"/>
      <c r="O28" s="27" t="s">
        <v>130</v>
      </c>
      <c r="P28" s="330" t="s">
        <v>24</v>
      </c>
      <c r="Q28" s="331"/>
      <c r="R28" s="331"/>
      <c r="S28" s="332"/>
    </row>
    <row r="29" spans="1:19" ht="27.75">
      <c r="A29" s="6" t="s">
        <v>0</v>
      </c>
      <c r="B29" s="6" t="s">
        <v>1</v>
      </c>
      <c r="C29" s="6" t="s">
        <v>17</v>
      </c>
      <c r="D29" s="24" t="s">
        <v>3</v>
      </c>
      <c r="E29" s="24" t="s">
        <v>4</v>
      </c>
      <c r="F29" s="24" t="s">
        <v>8</v>
      </c>
      <c r="G29" s="24" t="s">
        <v>5</v>
      </c>
      <c r="H29" s="24" t="s">
        <v>6</v>
      </c>
      <c r="I29" s="24"/>
      <c r="J29" s="6" t="s">
        <v>0</v>
      </c>
      <c r="K29" s="6" t="s">
        <v>1</v>
      </c>
      <c r="L29" s="310" t="s">
        <v>17</v>
      </c>
      <c r="M29" s="311"/>
      <c r="N29" s="312"/>
      <c r="O29" s="24" t="s">
        <v>3</v>
      </c>
      <c r="P29" s="24" t="s">
        <v>4</v>
      </c>
      <c r="Q29" s="24" t="s">
        <v>8</v>
      </c>
      <c r="R29" s="24" t="s">
        <v>5</v>
      </c>
      <c r="S29" s="24" t="s">
        <v>6</v>
      </c>
    </row>
    <row r="30" spans="1:19" ht="18.75" customHeight="1">
      <c r="A30" s="5" t="s">
        <v>54</v>
      </c>
      <c r="B30" s="5" t="s">
        <v>55</v>
      </c>
      <c r="C30" s="5" t="s">
        <v>136</v>
      </c>
      <c r="D30" s="5" t="s">
        <v>35</v>
      </c>
      <c r="E30" s="5">
        <v>1</v>
      </c>
      <c r="F30" s="5"/>
      <c r="G30" s="5"/>
      <c r="H30" s="5"/>
      <c r="I30" s="5">
        <v>1</v>
      </c>
      <c r="J30" s="5" t="s">
        <v>98</v>
      </c>
      <c r="K30" s="5" t="s">
        <v>99</v>
      </c>
      <c r="L30" s="313" t="s">
        <v>133</v>
      </c>
      <c r="M30" s="320"/>
      <c r="N30" s="314"/>
      <c r="O30" s="5" t="s">
        <v>35</v>
      </c>
      <c r="P30" s="5">
        <v>1</v>
      </c>
      <c r="Q30" s="5"/>
      <c r="R30" s="5"/>
      <c r="S30" s="5"/>
    </row>
    <row r="31" spans="1:19" ht="18.75" customHeight="1">
      <c r="A31" s="3" t="s">
        <v>52</v>
      </c>
      <c r="B31" s="3" t="s">
        <v>47</v>
      </c>
      <c r="C31" s="3" t="s">
        <v>136</v>
      </c>
      <c r="D31" s="3" t="s">
        <v>36</v>
      </c>
      <c r="E31" s="3">
        <v>1</v>
      </c>
      <c r="F31" s="3"/>
      <c r="G31" s="3"/>
      <c r="H31" s="3"/>
      <c r="I31" s="3">
        <v>2</v>
      </c>
      <c r="J31" s="3" t="s">
        <v>104</v>
      </c>
      <c r="K31" s="3" t="s">
        <v>105</v>
      </c>
      <c r="L31" s="315" t="s">
        <v>133</v>
      </c>
      <c r="M31" s="319"/>
      <c r="N31" s="316"/>
      <c r="O31" s="3" t="s">
        <v>38</v>
      </c>
      <c r="P31" s="3"/>
      <c r="Q31" s="3">
        <v>1</v>
      </c>
      <c r="R31" s="3"/>
      <c r="S31" s="3"/>
    </row>
    <row r="32" spans="1:19" ht="18.75" customHeight="1">
      <c r="A32" s="5" t="s">
        <v>77</v>
      </c>
      <c r="B32" s="5" t="s">
        <v>119</v>
      </c>
      <c r="C32" s="5" t="s">
        <v>135</v>
      </c>
      <c r="D32" s="5" t="s">
        <v>36</v>
      </c>
      <c r="E32" s="5">
        <v>1</v>
      </c>
      <c r="F32" s="5"/>
      <c r="G32" s="5"/>
      <c r="H32" s="5"/>
      <c r="I32" s="5">
        <v>3</v>
      </c>
      <c r="J32" s="5" t="s">
        <v>107</v>
      </c>
      <c r="K32" s="5" t="s">
        <v>108</v>
      </c>
      <c r="L32" s="313" t="s">
        <v>133</v>
      </c>
      <c r="M32" s="320"/>
      <c r="N32" s="314"/>
      <c r="O32" s="5" t="s">
        <v>36</v>
      </c>
      <c r="P32" s="5">
        <v>1</v>
      </c>
      <c r="Q32" s="5"/>
      <c r="R32" s="5"/>
      <c r="S32" s="5"/>
    </row>
    <row r="33" spans="1:19" ht="18.75" customHeight="1">
      <c r="A33" s="3" t="s">
        <v>75</v>
      </c>
      <c r="B33" s="3" t="s">
        <v>76</v>
      </c>
      <c r="C33" s="3" t="s">
        <v>135</v>
      </c>
      <c r="D33" s="3" t="s">
        <v>38</v>
      </c>
      <c r="E33" s="12"/>
      <c r="F33" s="12">
        <v>1</v>
      </c>
      <c r="G33" s="12"/>
      <c r="H33" s="12"/>
      <c r="I33" s="12">
        <v>4</v>
      </c>
      <c r="J33" s="3" t="s">
        <v>43</v>
      </c>
      <c r="K33" s="3" t="s">
        <v>117</v>
      </c>
      <c r="L33" s="315" t="s">
        <v>134</v>
      </c>
      <c r="M33" s="319"/>
      <c r="N33" s="316"/>
      <c r="O33" s="3" t="s">
        <v>36</v>
      </c>
      <c r="P33" s="12">
        <v>1</v>
      </c>
      <c r="Q33" s="12"/>
      <c r="R33" s="12"/>
      <c r="S33" s="12"/>
    </row>
    <row r="34" spans="1:19" ht="18.75" customHeight="1">
      <c r="A34" s="5" t="s">
        <v>56</v>
      </c>
      <c r="B34" s="5" t="s">
        <v>57</v>
      </c>
      <c r="C34" s="5" t="s">
        <v>13</v>
      </c>
      <c r="D34" s="5" t="s">
        <v>58</v>
      </c>
      <c r="E34" s="5">
        <v>1</v>
      </c>
      <c r="F34" s="5"/>
      <c r="G34" s="5"/>
      <c r="H34" s="5"/>
      <c r="I34" s="5">
        <v>5</v>
      </c>
      <c r="J34" s="5" t="s">
        <v>44</v>
      </c>
      <c r="K34" s="5" t="s">
        <v>45</v>
      </c>
      <c r="L34" s="313" t="s">
        <v>134</v>
      </c>
      <c r="M34" s="320"/>
      <c r="N34" s="314"/>
      <c r="O34" s="5" t="s">
        <v>38</v>
      </c>
      <c r="P34" s="5"/>
      <c r="Q34" s="5">
        <v>1</v>
      </c>
      <c r="R34" s="5"/>
      <c r="S34" s="5"/>
    </row>
    <row r="35" spans="1:19" ht="18.75" customHeight="1">
      <c r="A35" s="13" t="s">
        <v>69</v>
      </c>
      <c r="B35" s="3" t="s">
        <v>70</v>
      </c>
      <c r="C35" s="3" t="s">
        <v>13</v>
      </c>
      <c r="D35" s="3" t="s">
        <v>38</v>
      </c>
      <c r="E35" s="12"/>
      <c r="F35" s="12">
        <v>1</v>
      </c>
      <c r="G35" s="12"/>
      <c r="H35" s="12"/>
      <c r="I35" s="12">
        <v>6</v>
      </c>
      <c r="J35" s="3" t="s">
        <v>118</v>
      </c>
      <c r="K35" s="3" t="s">
        <v>99</v>
      </c>
      <c r="L35" s="315" t="s">
        <v>134</v>
      </c>
      <c r="M35" s="319"/>
      <c r="N35" s="316"/>
      <c r="O35" s="3" t="s">
        <v>35</v>
      </c>
      <c r="P35" s="12">
        <v>1</v>
      </c>
      <c r="Q35" s="12"/>
      <c r="R35" s="12"/>
      <c r="S35" s="12"/>
    </row>
    <row r="36" spans="1:19" ht="18.75" customHeight="1">
      <c r="A36" s="5" t="s">
        <v>219</v>
      </c>
      <c r="B36" s="5" t="s">
        <v>220</v>
      </c>
      <c r="C36" s="5" t="s">
        <v>79</v>
      </c>
      <c r="D36" s="5" t="s">
        <v>39</v>
      </c>
      <c r="E36" s="5">
        <v>1</v>
      </c>
      <c r="F36" s="5"/>
      <c r="G36" s="5"/>
      <c r="H36" s="5"/>
      <c r="I36" s="5">
        <v>7</v>
      </c>
      <c r="J36" s="5" t="s">
        <v>53</v>
      </c>
      <c r="K36" s="5" t="s">
        <v>37</v>
      </c>
      <c r="L36" s="313" t="s">
        <v>136</v>
      </c>
      <c r="M36" s="320"/>
      <c r="N36" s="314"/>
      <c r="O36" s="5" t="s">
        <v>38</v>
      </c>
      <c r="P36" s="5"/>
      <c r="Q36" s="5">
        <v>1</v>
      </c>
      <c r="R36" s="5"/>
      <c r="S36" s="5"/>
    </row>
    <row r="37" spans="1:19" ht="18.75" customHeight="1">
      <c r="A37" s="3" t="s">
        <v>221</v>
      </c>
      <c r="B37" s="3" t="s">
        <v>222</v>
      </c>
      <c r="C37" s="3" t="s">
        <v>79</v>
      </c>
      <c r="D37" s="3" t="s">
        <v>35</v>
      </c>
      <c r="E37" s="12">
        <v>1</v>
      </c>
      <c r="F37" s="12"/>
      <c r="G37" s="12"/>
      <c r="H37" s="12"/>
      <c r="I37" s="12">
        <v>8</v>
      </c>
      <c r="J37" s="3" t="s">
        <v>82</v>
      </c>
      <c r="K37" s="3" t="s">
        <v>78</v>
      </c>
      <c r="L37" s="315" t="s">
        <v>135</v>
      </c>
      <c r="M37" s="319"/>
      <c r="N37" s="316"/>
      <c r="O37" s="3" t="s">
        <v>36</v>
      </c>
      <c r="P37" s="12">
        <v>1</v>
      </c>
      <c r="Q37" s="12"/>
      <c r="R37" s="12"/>
      <c r="S37" s="12"/>
    </row>
    <row r="38" spans="1:19" ht="18.75" customHeight="1">
      <c r="A38" s="5" t="s">
        <v>223</v>
      </c>
      <c r="B38" s="5" t="s">
        <v>224</v>
      </c>
      <c r="C38" s="5" t="s">
        <v>79</v>
      </c>
      <c r="D38" s="5" t="s">
        <v>35</v>
      </c>
      <c r="E38" s="5">
        <v>1</v>
      </c>
      <c r="F38" s="5"/>
      <c r="G38" s="5"/>
      <c r="H38" s="5"/>
      <c r="I38" s="5">
        <v>9</v>
      </c>
      <c r="J38" s="5" t="s">
        <v>67</v>
      </c>
      <c r="K38" s="5" t="s">
        <v>68</v>
      </c>
      <c r="L38" s="313" t="s">
        <v>13</v>
      </c>
      <c r="M38" s="320"/>
      <c r="N38" s="314"/>
      <c r="O38" s="5" t="s">
        <v>39</v>
      </c>
      <c r="P38" s="5">
        <v>1</v>
      </c>
      <c r="Q38" s="5"/>
      <c r="R38" s="5"/>
      <c r="S38" s="5"/>
    </row>
    <row r="39" spans="1:19" ht="18.75" customHeight="1">
      <c r="A39" s="3" t="s">
        <v>225</v>
      </c>
      <c r="B39" s="3" t="s">
        <v>226</v>
      </c>
      <c r="C39" s="3" t="s">
        <v>79</v>
      </c>
      <c r="D39" s="3" t="s">
        <v>36</v>
      </c>
      <c r="E39" s="12">
        <v>1</v>
      </c>
      <c r="F39" s="12"/>
      <c r="G39" s="12"/>
      <c r="H39" s="12"/>
      <c r="I39" s="12">
        <v>10</v>
      </c>
      <c r="J39" s="3" t="s">
        <v>80</v>
      </c>
      <c r="K39" s="3" t="s">
        <v>81</v>
      </c>
      <c r="L39" s="315" t="s">
        <v>13</v>
      </c>
      <c r="M39" s="319"/>
      <c r="N39" s="316"/>
      <c r="O39" s="3" t="s">
        <v>38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144</v>
      </c>
      <c r="K40" s="5" t="s">
        <v>145</v>
      </c>
      <c r="L40" s="313" t="s">
        <v>141</v>
      </c>
      <c r="M40" s="320"/>
      <c r="N40" s="314"/>
      <c r="O40" s="5" t="s">
        <v>36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146</v>
      </c>
      <c r="K41" s="12" t="s">
        <v>147</v>
      </c>
      <c r="L41" s="327" t="s">
        <v>141</v>
      </c>
      <c r="M41" s="328"/>
      <c r="N41" s="329"/>
      <c r="O41" s="12" t="s">
        <v>36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178</v>
      </c>
      <c r="K42" s="5" t="s">
        <v>179</v>
      </c>
      <c r="L42" s="313" t="s">
        <v>176</v>
      </c>
      <c r="M42" s="320"/>
      <c r="N42" s="314"/>
      <c r="O42" s="5" t="s">
        <v>35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180</v>
      </c>
      <c r="K43" s="3" t="s">
        <v>181</v>
      </c>
      <c r="L43" s="315" t="s">
        <v>176</v>
      </c>
      <c r="M43" s="319"/>
      <c r="N43" s="316"/>
      <c r="O43" s="3" t="s">
        <v>38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182</v>
      </c>
      <c r="K44" s="5" t="s">
        <v>183</v>
      </c>
      <c r="L44" s="313" t="s">
        <v>176</v>
      </c>
      <c r="M44" s="320"/>
      <c r="N44" s="314"/>
      <c r="O44" s="5" t="s">
        <v>36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184</v>
      </c>
      <c r="K45" s="3" t="s">
        <v>37</v>
      </c>
      <c r="L45" s="315" t="s">
        <v>176</v>
      </c>
      <c r="M45" s="319"/>
      <c r="N45" s="316"/>
      <c r="O45" s="3" t="s">
        <v>38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185</v>
      </c>
      <c r="K46" s="5" t="s">
        <v>186</v>
      </c>
      <c r="L46" s="313" t="s">
        <v>176</v>
      </c>
      <c r="M46" s="320"/>
      <c r="N46" s="314"/>
      <c r="O46" s="5" t="s">
        <v>35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187</v>
      </c>
      <c r="K47" s="3" t="s">
        <v>188</v>
      </c>
      <c r="L47" s="315" t="s">
        <v>176</v>
      </c>
      <c r="M47" s="319"/>
      <c r="N47" s="316"/>
      <c r="O47" s="3" t="s">
        <v>39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313"/>
      <c r="M48" s="320"/>
      <c r="N48" s="314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315"/>
      <c r="M49" s="319"/>
      <c r="N49" s="316"/>
      <c r="O49" s="3"/>
      <c r="P49" s="3"/>
      <c r="Q49" s="3"/>
      <c r="R49" s="3"/>
      <c r="S49" s="3"/>
    </row>
    <row r="50" spans="1:19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24"/>
      <c r="M50" s="325"/>
      <c r="N50" s="326"/>
      <c r="O50" s="19"/>
      <c r="P50" s="19"/>
      <c r="Q50" s="19"/>
      <c r="R50" s="19"/>
      <c r="S50" s="19"/>
    </row>
    <row r="51" spans="1:19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24"/>
      <c r="M51" s="325"/>
      <c r="N51" s="326"/>
      <c r="O51" s="19"/>
      <c r="P51" s="19"/>
      <c r="Q51" s="19"/>
      <c r="R51" s="19"/>
      <c r="S51" s="19"/>
    </row>
    <row r="52" spans="1:19" s="33" customFormat="1" ht="22.5" customHeight="1">
      <c r="A52" s="335" t="s">
        <v>138</v>
      </c>
      <c r="B52" s="336"/>
      <c r="C52" s="337"/>
      <c r="D52" s="32">
        <f>SUM(E52:H52)</f>
        <v>10</v>
      </c>
      <c r="E52" s="32">
        <f>SUM(E30:E49)</f>
        <v>8</v>
      </c>
      <c r="F52" s="32">
        <f>SUM(F30:F49)</f>
        <v>2</v>
      </c>
      <c r="G52" s="32">
        <f>SUM(G30:G49)</f>
        <v>0</v>
      </c>
      <c r="H52" s="32">
        <f>SUM(H30:H49)</f>
        <v>0</v>
      </c>
      <c r="I52" s="32"/>
      <c r="J52" s="335" t="s">
        <v>138</v>
      </c>
      <c r="K52" s="336"/>
      <c r="L52" s="336"/>
      <c r="M52" s="336"/>
      <c r="N52" s="337"/>
      <c r="O52" s="32">
        <f>SUM(P52:S52)</f>
        <v>18</v>
      </c>
      <c r="P52" s="32">
        <f>SUM(P30:P49)</f>
        <v>13</v>
      </c>
      <c r="Q52" s="32">
        <f>SUM(Q30:Q49)</f>
        <v>5</v>
      </c>
      <c r="R52" s="32">
        <f>SUM(R30:R49)</f>
        <v>0</v>
      </c>
      <c r="S52" s="32">
        <f>SUM(S30:S49)</f>
        <v>0</v>
      </c>
    </row>
    <row r="53" spans="1:19" s="25" customFormat="1" ht="18.75">
      <c r="A53" s="23" t="s">
        <v>16</v>
      </c>
      <c r="B53" s="23" t="s">
        <v>125</v>
      </c>
      <c r="C53" s="280" t="s">
        <v>126</v>
      </c>
      <c r="D53" s="280"/>
      <c r="E53" s="280"/>
      <c r="F53" s="280"/>
      <c r="G53" s="280"/>
      <c r="H53" s="280"/>
      <c r="I53" s="23"/>
      <c r="J53" s="23" t="s">
        <v>15</v>
      </c>
      <c r="K53" s="23" t="s">
        <v>127</v>
      </c>
      <c r="L53" s="280" t="s">
        <v>124</v>
      </c>
      <c r="M53" s="280"/>
      <c r="N53" s="280"/>
      <c r="O53" s="280"/>
      <c r="P53" s="280"/>
      <c r="Q53" s="280"/>
      <c r="R53" s="280">
        <v>2017</v>
      </c>
      <c r="S53" s="280"/>
    </row>
    <row r="54" spans="1:19" s="29" customFormat="1" ht="15.75">
      <c r="A54" s="26" t="s">
        <v>83</v>
      </c>
      <c r="B54" s="30">
        <v>42798</v>
      </c>
      <c r="C54" s="27" t="s">
        <v>128</v>
      </c>
      <c r="D54" s="27" t="s">
        <v>131</v>
      </c>
      <c r="E54" s="330" t="s">
        <v>26</v>
      </c>
      <c r="F54" s="331"/>
      <c r="G54" s="331"/>
      <c r="H54" s="332"/>
      <c r="I54" s="28"/>
      <c r="J54" s="26" t="s">
        <v>28</v>
      </c>
      <c r="K54" s="30">
        <v>42799</v>
      </c>
      <c r="L54" s="330" t="s">
        <v>128</v>
      </c>
      <c r="M54" s="331"/>
      <c r="N54" s="332"/>
      <c r="O54" s="27" t="s">
        <v>132</v>
      </c>
      <c r="P54" s="330" t="s">
        <v>29</v>
      </c>
      <c r="Q54" s="331"/>
      <c r="R54" s="331"/>
      <c r="S54" s="332"/>
    </row>
    <row r="55" spans="1:19" ht="27.75">
      <c r="A55" s="6" t="s">
        <v>0</v>
      </c>
      <c r="B55" s="6" t="s">
        <v>1</v>
      </c>
      <c r="C55" s="6" t="s">
        <v>17</v>
      </c>
      <c r="D55" s="24" t="s">
        <v>3</v>
      </c>
      <c r="E55" s="24" t="s">
        <v>4</v>
      </c>
      <c r="F55" s="24" t="s">
        <v>8</v>
      </c>
      <c r="G55" s="24" t="s">
        <v>5</v>
      </c>
      <c r="H55" s="24" t="s">
        <v>6</v>
      </c>
      <c r="I55" s="24"/>
      <c r="J55" s="6" t="s">
        <v>0</v>
      </c>
      <c r="K55" s="6" t="s">
        <v>1</v>
      </c>
      <c r="L55" s="310" t="s">
        <v>17</v>
      </c>
      <c r="M55" s="311"/>
      <c r="N55" s="312"/>
      <c r="O55" s="24" t="s">
        <v>3</v>
      </c>
      <c r="P55" s="24" t="s">
        <v>4</v>
      </c>
      <c r="Q55" s="24" t="s">
        <v>8</v>
      </c>
      <c r="R55" s="24" t="s">
        <v>5</v>
      </c>
      <c r="S55" s="24" t="s">
        <v>6</v>
      </c>
    </row>
    <row r="56" spans="1:19" ht="18.75" customHeight="1">
      <c r="A56" s="5" t="s">
        <v>100</v>
      </c>
      <c r="B56" s="5" t="s">
        <v>101</v>
      </c>
      <c r="C56" s="5" t="s">
        <v>133</v>
      </c>
      <c r="D56" s="5" t="s">
        <v>38</v>
      </c>
      <c r="E56" s="5"/>
      <c r="F56" s="5">
        <v>1</v>
      </c>
      <c r="G56" s="5"/>
      <c r="H56" s="5"/>
      <c r="I56" s="5">
        <v>1</v>
      </c>
      <c r="J56" s="5" t="s">
        <v>96</v>
      </c>
      <c r="K56" s="5" t="s">
        <v>97</v>
      </c>
      <c r="L56" s="313" t="s">
        <v>133</v>
      </c>
      <c r="M56" s="320"/>
      <c r="N56" s="314"/>
      <c r="O56" s="5" t="s">
        <v>35</v>
      </c>
      <c r="P56" s="5">
        <v>1</v>
      </c>
      <c r="Q56" s="5"/>
      <c r="R56" s="5"/>
      <c r="S56" s="5"/>
    </row>
    <row r="57" spans="1:19" ht="18.75" customHeight="1">
      <c r="A57" s="3" t="s">
        <v>90</v>
      </c>
      <c r="B57" s="3" t="s">
        <v>91</v>
      </c>
      <c r="C57" s="3" t="s">
        <v>133</v>
      </c>
      <c r="D57" s="3" t="s">
        <v>38</v>
      </c>
      <c r="E57" s="3"/>
      <c r="F57" s="3">
        <v>1</v>
      </c>
      <c r="G57" s="3"/>
      <c r="H57" s="3"/>
      <c r="I57" s="3">
        <v>2</v>
      </c>
      <c r="J57" s="3" t="s">
        <v>102</v>
      </c>
      <c r="K57" s="3" t="s">
        <v>103</v>
      </c>
      <c r="L57" s="315" t="s">
        <v>133</v>
      </c>
      <c r="M57" s="319"/>
      <c r="N57" s="316"/>
      <c r="O57" s="3" t="s">
        <v>38</v>
      </c>
      <c r="P57" s="3"/>
      <c r="Q57" s="3">
        <v>1</v>
      </c>
      <c r="R57" s="3"/>
      <c r="S57" s="3"/>
    </row>
    <row r="58" spans="1:19" ht="18.75" customHeight="1">
      <c r="A58" s="5" t="s">
        <v>109</v>
      </c>
      <c r="B58" s="5" t="s">
        <v>110</v>
      </c>
      <c r="C58" s="5" t="s">
        <v>133</v>
      </c>
      <c r="D58" s="5" t="s">
        <v>36</v>
      </c>
      <c r="E58" s="5">
        <v>1</v>
      </c>
      <c r="F58" s="5"/>
      <c r="G58" s="5"/>
      <c r="H58" s="5"/>
      <c r="I58" s="5">
        <v>3</v>
      </c>
      <c r="J58" s="5" t="s">
        <v>120</v>
      </c>
      <c r="K58" s="5" t="s">
        <v>114</v>
      </c>
      <c r="L58" s="313" t="s">
        <v>13</v>
      </c>
      <c r="M58" s="320"/>
      <c r="N58" s="314"/>
      <c r="O58" s="5" t="s">
        <v>36</v>
      </c>
      <c r="P58" s="5">
        <v>1</v>
      </c>
      <c r="Q58" s="5"/>
      <c r="R58" s="5"/>
      <c r="S58" s="5"/>
    </row>
    <row r="59" spans="1:19" ht="18.75" customHeight="1">
      <c r="A59" s="3" t="s">
        <v>65</v>
      </c>
      <c r="B59" s="3" t="s">
        <v>66</v>
      </c>
      <c r="C59" s="3" t="s">
        <v>13</v>
      </c>
      <c r="D59" s="3" t="s">
        <v>58</v>
      </c>
      <c r="E59" s="12">
        <v>1</v>
      </c>
      <c r="F59" s="12"/>
      <c r="G59" s="12"/>
      <c r="H59" s="12"/>
      <c r="I59" s="12">
        <v>4</v>
      </c>
      <c r="J59" s="3" t="s">
        <v>46</v>
      </c>
      <c r="K59" s="3" t="s">
        <v>47</v>
      </c>
      <c r="L59" s="315" t="s">
        <v>136</v>
      </c>
      <c r="M59" s="319"/>
      <c r="N59" s="316"/>
      <c r="O59" s="3" t="s">
        <v>35</v>
      </c>
      <c r="P59" s="12">
        <v>1</v>
      </c>
      <c r="Q59" s="12"/>
      <c r="R59" s="12"/>
      <c r="S59" s="12"/>
    </row>
    <row r="60" spans="1:19" ht="18.75" customHeight="1">
      <c r="A60" s="5" t="s">
        <v>148</v>
      </c>
      <c r="B60" s="5" t="s">
        <v>149</v>
      </c>
      <c r="C60" s="5" t="s">
        <v>141</v>
      </c>
      <c r="D60" s="5" t="s">
        <v>36</v>
      </c>
      <c r="E60" s="5">
        <v>1</v>
      </c>
      <c r="F60" s="5"/>
      <c r="G60" s="5"/>
      <c r="H60" s="5"/>
      <c r="I60" s="5">
        <v>5</v>
      </c>
      <c r="J60" s="5" t="s">
        <v>48</v>
      </c>
      <c r="K60" s="5" t="s">
        <v>47</v>
      </c>
      <c r="L60" s="313" t="s">
        <v>136</v>
      </c>
      <c r="M60" s="320"/>
      <c r="N60" s="314"/>
      <c r="O60" s="5" t="s">
        <v>35</v>
      </c>
      <c r="P60" s="5">
        <v>1</v>
      </c>
      <c r="Q60" s="5"/>
      <c r="R60" s="5"/>
      <c r="S60" s="5"/>
    </row>
    <row r="61" spans="1:19" ht="18.75" customHeight="1">
      <c r="A61" s="3" t="s">
        <v>193</v>
      </c>
      <c r="B61" s="3" t="s">
        <v>194</v>
      </c>
      <c r="C61" s="3" t="s">
        <v>192</v>
      </c>
      <c r="D61" s="3" t="s">
        <v>35</v>
      </c>
      <c r="E61" s="12">
        <v>1</v>
      </c>
      <c r="F61" s="12"/>
      <c r="G61" s="12"/>
      <c r="H61" s="12"/>
      <c r="I61" s="12">
        <v>6</v>
      </c>
      <c r="J61" s="3" t="s">
        <v>150</v>
      </c>
      <c r="K61" s="3" t="s">
        <v>147</v>
      </c>
      <c r="L61" s="315" t="s">
        <v>141</v>
      </c>
      <c r="M61" s="319"/>
      <c r="N61" s="316"/>
      <c r="O61" s="3" t="s">
        <v>36</v>
      </c>
      <c r="P61" s="3">
        <v>1</v>
      </c>
      <c r="Q61" s="3"/>
      <c r="R61" s="3"/>
      <c r="S61" s="3"/>
    </row>
    <row r="62" spans="1:19" ht="18.75" customHeight="1">
      <c r="A62" s="5" t="s">
        <v>201</v>
      </c>
      <c r="B62" s="5" t="s">
        <v>45</v>
      </c>
      <c r="C62" s="5" t="s">
        <v>32</v>
      </c>
      <c r="D62" s="5" t="s">
        <v>35</v>
      </c>
      <c r="E62" s="5">
        <v>1</v>
      </c>
      <c r="F62" s="5"/>
      <c r="G62" s="5"/>
      <c r="H62" s="5"/>
      <c r="I62" s="5">
        <v>7</v>
      </c>
      <c r="J62" s="5" t="s">
        <v>170</v>
      </c>
      <c r="K62" s="5" t="s">
        <v>171</v>
      </c>
      <c r="L62" s="313" t="s">
        <v>164</v>
      </c>
      <c r="M62" s="320"/>
      <c r="N62" s="314"/>
      <c r="O62" s="5" t="s">
        <v>38</v>
      </c>
      <c r="P62" s="5"/>
      <c r="Q62" s="5">
        <v>1</v>
      </c>
      <c r="R62" s="5"/>
      <c r="S62" s="5"/>
    </row>
    <row r="63" spans="1:19" ht="18.75" customHeight="1">
      <c r="A63" s="3" t="s">
        <v>202</v>
      </c>
      <c r="B63" s="3" t="s">
        <v>203</v>
      </c>
      <c r="C63" s="3" t="s">
        <v>32</v>
      </c>
      <c r="D63" s="3" t="s">
        <v>38</v>
      </c>
      <c r="E63" s="12"/>
      <c r="F63" s="12">
        <v>1</v>
      </c>
      <c r="G63" s="12"/>
      <c r="H63" s="12"/>
      <c r="I63" s="12">
        <v>8</v>
      </c>
      <c r="J63" s="3" t="s">
        <v>172</v>
      </c>
      <c r="K63" s="3" t="s">
        <v>173</v>
      </c>
      <c r="L63" s="315" t="s">
        <v>164</v>
      </c>
      <c r="M63" s="319"/>
      <c r="N63" s="316"/>
      <c r="O63" s="3" t="s">
        <v>38</v>
      </c>
      <c r="P63" s="12"/>
      <c r="Q63" s="12">
        <v>1</v>
      </c>
      <c r="R63" s="12"/>
      <c r="S63" s="12"/>
    </row>
    <row r="64" spans="1:19" ht="18.75" customHeight="1">
      <c r="A64" s="5" t="s">
        <v>204</v>
      </c>
      <c r="B64" s="5" t="s">
        <v>40</v>
      </c>
      <c r="C64" s="5" t="s">
        <v>32</v>
      </c>
      <c r="D64" s="5" t="s">
        <v>35</v>
      </c>
      <c r="E64" s="5">
        <v>1</v>
      </c>
      <c r="F64" s="5"/>
      <c r="G64" s="5"/>
      <c r="H64" s="5"/>
      <c r="I64" s="5">
        <v>9</v>
      </c>
      <c r="J64" s="5" t="s">
        <v>160</v>
      </c>
      <c r="K64" s="5" t="s">
        <v>207</v>
      </c>
      <c r="L64" s="313" t="s">
        <v>32</v>
      </c>
      <c r="M64" s="320"/>
      <c r="N64" s="314"/>
      <c r="O64" s="5" t="s">
        <v>38</v>
      </c>
      <c r="P64" s="5"/>
      <c r="Q64" s="5">
        <v>1</v>
      </c>
      <c r="R64" s="5"/>
      <c r="S64" s="5"/>
    </row>
    <row r="65" spans="1:19" ht="18.75" customHeight="1">
      <c r="A65" s="3" t="s">
        <v>205</v>
      </c>
      <c r="B65" s="3" t="s">
        <v>206</v>
      </c>
      <c r="C65" s="3" t="s">
        <v>32</v>
      </c>
      <c r="D65" s="3" t="s">
        <v>36</v>
      </c>
      <c r="E65" s="12">
        <v>1</v>
      </c>
      <c r="F65" s="12"/>
      <c r="G65" s="12"/>
      <c r="H65" s="12"/>
      <c r="I65" s="12">
        <v>10</v>
      </c>
      <c r="J65" s="3" t="s">
        <v>160</v>
      </c>
      <c r="K65" s="3" t="s">
        <v>208</v>
      </c>
      <c r="L65" s="315" t="s">
        <v>32</v>
      </c>
      <c r="M65" s="319"/>
      <c r="N65" s="316"/>
      <c r="O65" s="3" t="s">
        <v>58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209</v>
      </c>
      <c r="K66" s="5" t="s">
        <v>210</v>
      </c>
      <c r="L66" s="313" t="s">
        <v>32</v>
      </c>
      <c r="M66" s="320"/>
      <c r="N66" s="314"/>
      <c r="O66" s="5" t="s">
        <v>38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211</v>
      </c>
      <c r="K67" s="12" t="s">
        <v>60</v>
      </c>
      <c r="L67" s="315" t="s">
        <v>32</v>
      </c>
      <c r="M67" s="319"/>
      <c r="N67" s="316"/>
      <c r="O67" s="12" t="s">
        <v>38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160</v>
      </c>
      <c r="K68" s="5" t="s">
        <v>212</v>
      </c>
      <c r="L68" s="313" t="s">
        <v>32</v>
      </c>
      <c r="M68" s="320"/>
      <c r="N68" s="314"/>
      <c r="O68" s="5" t="s">
        <v>58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315"/>
      <c r="M69" s="319"/>
      <c r="N69" s="316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313"/>
      <c r="M70" s="320"/>
      <c r="N70" s="314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315"/>
      <c r="M71" s="319"/>
      <c r="N71" s="316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313"/>
      <c r="M72" s="320"/>
      <c r="N72" s="314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315"/>
      <c r="M73" s="319"/>
      <c r="N73" s="316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31" t="s">
        <v>219</v>
      </c>
      <c r="K74" s="31" t="s">
        <v>208</v>
      </c>
      <c r="L74" s="321" t="s">
        <v>34</v>
      </c>
      <c r="M74" s="322"/>
      <c r="N74" s="323"/>
      <c r="O74" s="31" t="s">
        <v>42</v>
      </c>
      <c r="P74" s="31"/>
      <c r="Q74" s="31"/>
      <c r="R74" s="31"/>
      <c r="S74" s="31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31" t="s">
        <v>94</v>
      </c>
      <c r="K75" s="31" t="s">
        <v>95</v>
      </c>
      <c r="L75" s="321" t="s">
        <v>133</v>
      </c>
      <c r="M75" s="322"/>
      <c r="N75" s="323"/>
      <c r="O75" s="31" t="s">
        <v>38</v>
      </c>
      <c r="P75" s="31"/>
      <c r="Q75" s="31"/>
      <c r="R75" s="31"/>
      <c r="S75" s="31">
        <v>1</v>
      </c>
    </row>
    <row r="76" spans="1:19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324"/>
      <c r="M76" s="325"/>
      <c r="N76" s="326"/>
      <c r="O76" s="19"/>
      <c r="P76" s="19"/>
      <c r="Q76" s="19"/>
      <c r="R76" s="19"/>
      <c r="S76" s="19"/>
    </row>
    <row r="77" spans="1:19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324"/>
      <c r="M77" s="325"/>
      <c r="N77" s="326"/>
      <c r="O77" s="19"/>
      <c r="P77" s="19"/>
      <c r="Q77" s="19"/>
      <c r="R77" s="19"/>
      <c r="S77" s="19"/>
    </row>
    <row r="78" spans="1:19" s="33" customFormat="1" ht="22.5" customHeight="1">
      <c r="A78" s="335" t="s">
        <v>138</v>
      </c>
      <c r="B78" s="336"/>
      <c r="C78" s="337"/>
      <c r="D78" s="32">
        <f>SUM(E78:H78)</f>
        <v>10</v>
      </c>
      <c r="E78" s="32">
        <f>SUM(E56:E75)</f>
        <v>7</v>
      </c>
      <c r="F78" s="32">
        <f>SUM(F56:F75)</f>
        <v>3</v>
      </c>
      <c r="G78" s="32">
        <f>SUM(G56:G75)</f>
        <v>0</v>
      </c>
      <c r="H78" s="32">
        <f>SUM(H56:H75)</f>
        <v>0</v>
      </c>
      <c r="I78" s="32"/>
      <c r="J78" s="335" t="s">
        <v>138</v>
      </c>
      <c r="K78" s="336"/>
      <c r="L78" s="336"/>
      <c r="M78" s="336"/>
      <c r="N78" s="337"/>
      <c r="O78" s="32">
        <f>SUM(P78:S78)</f>
        <v>15</v>
      </c>
      <c r="P78" s="32">
        <f>SUM(P56:P75)</f>
        <v>7</v>
      </c>
      <c r="Q78" s="32">
        <f>SUM(Q56:Q75)</f>
        <v>6</v>
      </c>
      <c r="R78" s="32">
        <f>SUM(R56:R75)</f>
        <v>0</v>
      </c>
      <c r="S78" s="32">
        <f>SUM(S56:S75)</f>
        <v>2</v>
      </c>
    </row>
    <row r="79" spans="1:19" ht="37.5" customHeight="1">
      <c r="A79" s="14"/>
      <c r="B79" s="14"/>
      <c r="C79" s="14"/>
      <c r="D79" s="14"/>
      <c r="E79" s="36"/>
      <c r="F79" s="36"/>
      <c r="G79" s="36"/>
      <c r="H79" s="36"/>
      <c r="I79" s="36"/>
      <c r="J79" s="14"/>
      <c r="K79" s="338" t="s">
        <v>138</v>
      </c>
      <c r="L79" s="338"/>
      <c r="M79" s="338"/>
      <c r="N79" s="338"/>
      <c r="O79" s="338"/>
      <c r="P79" s="35" t="s">
        <v>4</v>
      </c>
      <c r="Q79" s="35" t="s">
        <v>8</v>
      </c>
      <c r="R79" s="35" t="s">
        <v>5</v>
      </c>
      <c r="S79" s="35" t="s">
        <v>6</v>
      </c>
    </row>
    <row r="80" spans="11:19" ht="36.75" customHeight="1">
      <c r="K80" s="338"/>
      <c r="L80" s="338"/>
      <c r="M80" s="338"/>
      <c r="N80" s="338"/>
      <c r="O80" s="338"/>
      <c r="P80" s="35">
        <f>SUM(E26+P26+E52+P52+E78+P78)</f>
        <v>55</v>
      </c>
      <c r="Q80" s="35">
        <f>SUM(F26+Q26+F52+Q52+F78+Q78)</f>
        <v>27</v>
      </c>
      <c r="R80" s="35">
        <f>SUM(G26+R26+G52+R52+G78+R78)</f>
        <v>0</v>
      </c>
      <c r="S80" s="35">
        <f>SUM(H26+S26+H52+S52+H78+S78)</f>
        <v>4</v>
      </c>
    </row>
    <row r="81" spans="11:19" ht="18.75" customHeight="1">
      <c r="K81" s="338"/>
      <c r="L81" s="338"/>
      <c r="M81" s="338"/>
      <c r="N81" s="338"/>
      <c r="O81" s="338"/>
      <c r="P81" s="335">
        <f>SUM(P80:Q80)</f>
        <v>82</v>
      </c>
      <c r="Q81" s="337"/>
      <c r="R81" s="335">
        <f>SUM(R80:S80)</f>
        <v>4</v>
      </c>
      <c r="S81" s="337"/>
    </row>
    <row r="82" spans="11:19" ht="18.75" customHeight="1">
      <c r="K82" s="338"/>
      <c r="L82" s="338"/>
      <c r="M82" s="338"/>
      <c r="N82" s="338"/>
      <c r="O82" s="338"/>
      <c r="P82" s="335">
        <f>SUM(P81:S81)</f>
        <v>86</v>
      </c>
      <c r="Q82" s="336"/>
      <c r="R82" s="336"/>
      <c r="S82" s="337"/>
    </row>
    <row r="83" spans="11:19" ht="38.25">
      <c r="K83" s="317"/>
      <c r="L83" s="317"/>
      <c r="M83" s="24" t="s">
        <v>58</v>
      </c>
      <c r="N83" s="24" t="s">
        <v>36</v>
      </c>
      <c r="O83" s="24" t="s">
        <v>39</v>
      </c>
      <c r="P83" s="24" t="s">
        <v>35</v>
      </c>
      <c r="Q83" s="24" t="s">
        <v>42</v>
      </c>
      <c r="R83" s="24" t="s">
        <v>38</v>
      </c>
      <c r="S83" s="35" t="s">
        <v>137</v>
      </c>
    </row>
    <row r="84" spans="11:19" ht="15.75">
      <c r="K84" s="317" t="s">
        <v>151</v>
      </c>
      <c r="L84" s="317"/>
      <c r="M84" s="6">
        <v>1</v>
      </c>
      <c r="N84" s="6">
        <v>3</v>
      </c>
      <c r="O84" s="6"/>
      <c r="P84" s="6"/>
      <c r="Q84" s="6"/>
      <c r="R84" s="6">
        <v>1</v>
      </c>
      <c r="S84" s="34">
        <f>SUM(M84:R84)</f>
        <v>5</v>
      </c>
    </row>
    <row r="85" spans="11:19" ht="15.75">
      <c r="K85" s="317" t="s">
        <v>79</v>
      </c>
      <c r="L85" s="317"/>
      <c r="M85" s="6"/>
      <c r="N85" s="6">
        <v>1</v>
      </c>
      <c r="O85" s="6">
        <v>1</v>
      </c>
      <c r="P85" s="6">
        <v>2</v>
      </c>
      <c r="Q85" s="6"/>
      <c r="R85" s="6"/>
      <c r="S85" s="34">
        <f aca="true" t="shared" si="0" ref="S85:S98">SUM(M85:R85)</f>
        <v>4</v>
      </c>
    </row>
    <row r="86" spans="11:19" ht="15.75">
      <c r="K86" s="317" t="s">
        <v>152</v>
      </c>
      <c r="L86" s="317"/>
      <c r="M86" s="6"/>
      <c r="N86" s="6"/>
      <c r="O86" s="6"/>
      <c r="P86" s="6">
        <v>2</v>
      </c>
      <c r="Q86" s="6"/>
      <c r="R86" s="6">
        <v>1</v>
      </c>
      <c r="S86" s="34">
        <f t="shared" si="0"/>
        <v>3</v>
      </c>
    </row>
    <row r="87" spans="11:19" ht="15.75">
      <c r="K87" s="317" t="s">
        <v>153</v>
      </c>
      <c r="L87" s="317"/>
      <c r="M87" s="6"/>
      <c r="N87" s="6">
        <v>1</v>
      </c>
      <c r="O87" s="6"/>
      <c r="P87" s="6">
        <v>4</v>
      </c>
      <c r="Q87" s="6"/>
      <c r="R87" s="6">
        <v>2</v>
      </c>
      <c r="S87" s="34">
        <f t="shared" si="0"/>
        <v>7</v>
      </c>
    </row>
    <row r="88" spans="11:19" ht="15.75">
      <c r="K88" s="317" t="s">
        <v>141</v>
      </c>
      <c r="L88" s="317"/>
      <c r="M88" s="6"/>
      <c r="N88" s="6">
        <v>4</v>
      </c>
      <c r="O88" s="6"/>
      <c r="P88" s="6">
        <v>1</v>
      </c>
      <c r="Q88" s="6"/>
      <c r="R88" s="6">
        <v>1</v>
      </c>
      <c r="S88" s="34">
        <f t="shared" si="0"/>
        <v>6</v>
      </c>
    </row>
    <row r="89" spans="11:19" ht="15.75">
      <c r="K89" s="317" t="s">
        <v>154</v>
      </c>
      <c r="L89" s="317"/>
      <c r="M89" s="6">
        <v>1</v>
      </c>
      <c r="N89" s="6"/>
      <c r="O89" s="6"/>
      <c r="P89" s="6">
        <v>1</v>
      </c>
      <c r="Q89" s="6"/>
      <c r="R89" s="6"/>
      <c r="S89" s="34">
        <f t="shared" si="0"/>
        <v>2</v>
      </c>
    </row>
    <row r="90" spans="11:19" ht="15.75">
      <c r="K90" s="317" t="s">
        <v>159</v>
      </c>
      <c r="L90" s="317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4">
        <f t="shared" si="0"/>
        <v>12</v>
      </c>
    </row>
    <row r="91" spans="11:19" ht="15.75">
      <c r="K91" s="317" t="s">
        <v>33</v>
      </c>
      <c r="L91" s="317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4">
        <f t="shared" si="0"/>
        <v>9</v>
      </c>
    </row>
    <row r="92" spans="11:19" ht="15.75">
      <c r="K92" s="317" t="s">
        <v>155</v>
      </c>
      <c r="L92" s="317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4">
        <f t="shared" si="0"/>
        <v>8</v>
      </c>
    </row>
    <row r="93" spans="11:19" ht="15.75">
      <c r="K93" s="317" t="s">
        <v>31</v>
      </c>
      <c r="L93" s="317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4">
        <f t="shared" si="0"/>
        <v>8</v>
      </c>
    </row>
    <row r="94" spans="11:19" ht="15.75">
      <c r="K94" s="317" t="s">
        <v>158</v>
      </c>
      <c r="L94" s="317"/>
      <c r="M94" s="6"/>
      <c r="N94" s="6"/>
      <c r="O94" s="6"/>
      <c r="P94" s="6"/>
      <c r="Q94" s="6">
        <v>1</v>
      </c>
      <c r="R94" s="6"/>
      <c r="S94" s="34">
        <f t="shared" si="0"/>
        <v>1</v>
      </c>
    </row>
    <row r="95" spans="11:19" ht="15.75">
      <c r="K95" s="317" t="s">
        <v>156</v>
      </c>
      <c r="L95" s="317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4">
        <f t="shared" si="0"/>
        <v>15</v>
      </c>
    </row>
    <row r="96" spans="11:19" ht="15.75">
      <c r="K96" s="317" t="s">
        <v>157</v>
      </c>
      <c r="L96" s="317"/>
      <c r="M96" s="6"/>
      <c r="N96" s="6">
        <v>1</v>
      </c>
      <c r="O96" s="6">
        <v>1</v>
      </c>
      <c r="P96" s="6"/>
      <c r="Q96" s="6"/>
      <c r="R96" s="6">
        <v>5</v>
      </c>
      <c r="S96" s="34">
        <f t="shared" si="0"/>
        <v>7</v>
      </c>
    </row>
    <row r="97" spans="11:19" ht="15.75">
      <c r="K97" s="317"/>
      <c r="L97" s="317"/>
      <c r="M97" s="6"/>
      <c r="N97" s="6"/>
      <c r="O97" s="6"/>
      <c r="P97" s="6"/>
      <c r="Q97" s="6"/>
      <c r="R97" s="6"/>
      <c r="S97" s="34">
        <f t="shared" si="0"/>
        <v>0</v>
      </c>
    </row>
    <row r="98" spans="11:19" ht="15.75">
      <c r="K98" s="317"/>
      <c r="L98" s="317"/>
      <c r="M98" s="6"/>
      <c r="N98" s="6"/>
      <c r="O98" s="6"/>
      <c r="P98" s="6"/>
      <c r="Q98" s="6"/>
      <c r="R98" s="6"/>
      <c r="S98" s="34">
        <f t="shared" si="0"/>
        <v>0</v>
      </c>
    </row>
    <row r="99" spans="11:19" ht="15.75">
      <c r="K99" s="334" t="s">
        <v>137</v>
      </c>
      <c r="L99" s="334"/>
      <c r="M99" s="34">
        <f>SUM(M84:M98)</f>
        <v>6</v>
      </c>
      <c r="N99" s="34">
        <f>SUM(N84:N98)</f>
        <v>18</v>
      </c>
      <c r="O99" s="34">
        <f>SUM(O84:O98)</f>
        <v>4</v>
      </c>
      <c r="P99" s="34">
        <f>SUM(P84:P98)</f>
        <v>26</v>
      </c>
      <c r="Q99" s="34">
        <f>SUM(Q84:Q98)</f>
        <v>4</v>
      </c>
      <c r="R99" s="34">
        <f>SUM(R84:R98)</f>
        <v>29</v>
      </c>
      <c r="S99" s="34">
        <f>SUM(S84:S98)</f>
        <v>87</v>
      </c>
    </row>
    <row r="100" spans="11:12" ht="15">
      <c r="K100" s="333"/>
      <c r="L100" s="333"/>
    </row>
    <row r="101" spans="11:12" ht="15">
      <c r="K101" s="333"/>
      <c r="L101" s="333"/>
    </row>
    <row r="102" spans="11:12" ht="15">
      <c r="K102" s="333"/>
      <c r="L102" s="333"/>
    </row>
    <row r="103" spans="11:12" ht="15">
      <c r="K103" s="333"/>
      <c r="L103" s="333"/>
    </row>
  </sheetData>
  <sheetProtection/>
  <mergeCells count="118"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7" sqref="L17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349" t="s">
        <v>291</v>
      </c>
      <c r="B1" s="349"/>
      <c r="C1" s="349"/>
      <c r="D1" s="349"/>
      <c r="E1" s="349"/>
      <c r="F1" s="349"/>
      <c r="G1" s="349"/>
      <c r="H1" s="349"/>
    </row>
    <row r="2" spans="1:8" ht="30" customHeight="1">
      <c r="A2" s="6" t="s">
        <v>2</v>
      </c>
      <c r="B2" s="317"/>
      <c r="C2" s="317"/>
      <c r="D2" s="317"/>
      <c r="E2" s="6" t="s">
        <v>292</v>
      </c>
      <c r="F2" s="26" t="s">
        <v>293</v>
      </c>
      <c r="G2" s="6">
        <v>45</v>
      </c>
      <c r="H2" s="6"/>
    </row>
    <row r="3" spans="1:8" ht="30" customHeight="1">
      <c r="A3" s="6" t="s">
        <v>294</v>
      </c>
      <c r="B3" s="317"/>
      <c r="C3" s="317"/>
      <c r="D3" s="317"/>
      <c r="E3" s="6" t="s">
        <v>3</v>
      </c>
      <c r="F3" s="310"/>
      <c r="G3" s="311"/>
      <c r="H3" s="312"/>
    </row>
    <row r="4" spans="1:8" ht="15.75">
      <c r="A4" s="343"/>
      <c r="B4" s="346" t="s">
        <v>295</v>
      </c>
      <c r="C4" s="347"/>
      <c r="D4" s="347"/>
      <c r="E4" s="347"/>
      <c r="F4" s="347"/>
      <c r="G4" s="347"/>
      <c r="H4" s="348"/>
    </row>
    <row r="5" spans="1:8" ht="15">
      <c r="A5" s="344"/>
      <c r="B5" s="315" t="s">
        <v>296</v>
      </c>
      <c r="C5" s="319"/>
      <c r="D5" s="319"/>
      <c r="E5" s="319"/>
      <c r="F5" s="319"/>
      <c r="G5" s="319"/>
      <c r="H5" s="316"/>
    </row>
    <row r="6" spans="1:8" ht="15">
      <c r="A6" s="344"/>
      <c r="B6" s="315" t="s">
        <v>297</v>
      </c>
      <c r="C6" s="319"/>
      <c r="D6" s="319"/>
      <c r="E6" s="319"/>
      <c r="F6" s="319"/>
      <c r="G6" s="319"/>
      <c r="H6" s="316"/>
    </row>
    <row r="7" spans="1:8" ht="15">
      <c r="A7" s="344"/>
      <c r="B7" s="315" t="s">
        <v>298</v>
      </c>
      <c r="C7" s="319"/>
      <c r="D7" s="319"/>
      <c r="E7" s="319"/>
      <c r="F7" s="319"/>
      <c r="G7" s="319"/>
      <c r="H7" s="316"/>
    </row>
    <row r="8" spans="1:8" ht="15">
      <c r="A8" s="345"/>
      <c r="B8" s="315" t="s">
        <v>299</v>
      </c>
      <c r="C8" s="319"/>
      <c r="D8" s="319"/>
      <c r="E8" s="319"/>
      <c r="F8" s="319"/>
      <c r="G8" s="319"/>
      <c r="H8" s="316"/>
    </row>
    <row r="9" spans="1:8" ht="22.5" customHeight="1">
      <c r="A9" s="317" t="s">
        <v>0</v>
      </c>
      <c r="B9" s="317"/>
      <c r="C9" s="317" t="s">
        <v>1</v>
      </c>
      <c r="D9" s="317"/>
      <c r="E9" s="310" t="s">
        <v>300</v>
      </c>
      <c r="F9" s="312"/>
      <c r="G9" s="6" t="s">
        <v>3</v>
      </c>
      <c r="H9" s="6" t="s">
        <v>11</v>
      </c>
    </row>
    <row r="10" spans="1:8" ht="30" customHeight="1">
      <c r="A10" s="301"/>
      <c r="B10" s="301"/>
      <c r="C10" s="301"/>
      <c r="D10" s="301"/>
      <c r="E10" s="315"/>
      <c r="F10" s="316"/>
      <c r="G10" s="3"/>
      <c r="H10" s="3"/>
    </row>
    <row r="11" spans="1:8" ht="30" customHeight="1">
      <c r="A11" s="301"/>
      <c r="B11" s="301"/>
      <c r="C11" s="301"/>
      <c r="D11" s="301"/>
      <c r="E11" s="315"/>
      <c r="F11" s="316"/>
      <c r="G11" s="3"/>
      <c r="H11" s="3"/>
    </row>
    <row r="12" spans="1:8" ht="30" customHeight="1">
      <c r="A12" s="301"/>
      <c r="B12" s="301"/>
      <c r="C12" s="301"/>
      <c r="D12" s="301"/>
      <c r="E12" s="315"/>
      <c r="F12" s="316"/>
      <c r="G12" s="3"/>
      <c r="H12" s="3"/>
    </row>
    <row r="13" spans="1:8" ht="30" customHeight="1">
      <c r="A13" s="301"/>
      <c r="B13" s="301"/>
      <c r="C13" s="301"/>
      <c r="D13" s="301"/>
      <c r="E13" s="315"/>
      <c r="F13" s="316"/>
      <c r="G13" s="3"/>
      <c r="H13" s="3"/>
    </row>
    <row r="14" spans="1:8" ht="22.5" customHeight="1">
      <c r="A14" s="301" t="s">
        <v>301</v>
      </c>
      <c r="B14" s="301"/>
      <c r="C14" s="301"/>
      <c r="D14" s="301"/>
      <c r="E14" s="339" t="s">
        <v>137</v>
      </c>
      <c r="F14" s="340"/>
      <c r="G14" s="301"/>
      <c r="H14" s="301"/>
    </row>
    <row r="15" spans="1:8" ht="22.5" customHeight="1">
      <c r="A15" s="301" t="s">
        <v>302</v>
      </c>
      <c r="B15" s="301"/>
      <c r="C15" s="301"/>
      <c r="D15" s="301"/>
      <c r="E15" s="341"/>
      <c r="F15" s="342"/>
      <c r="G15" s="301"/>
      <c r="H15" s="301"/>
    </row>
    <row r="16" ht="30" customHeight="1"/>
    <row r="17" ht="30" customHeight="1"/>
    <row r="18" spans="1:8" ht="31.5">
      <c r="A18" s="349" t="s">
        <v>291</v>
      </c>
      <c r="B18" s="349"/>
      <c r="C18" s="349"/>
      <c r="D18" s="349"/>
      <c r="E18" s="349"/>
      <c r="F18" s="349"/>
      <c r="G18" s="349"/>
      <c r="H18" s="349"/>
    </row>
    <row r="19" spans="1:8" ht="30" customHeight="1">
      <c r="A19" s="6" t="s">
        <v>2</v>
      </c>
      <c r="B19" s="317"/>
      <c r="C19" s="317"/>
      <c r="D19" s="317"/>
      <c r="E19" s="6" t="s">
        <v>292</v>
      </c>
      <c r="F19" s="26" t="s">
        <v>293</v>
      </c>
      <c r="G19" s="6">
        <v>45</v>
      </c>
      <c r="H19" s="6"/>
    </row>
    <row r="20" spans="1:8" ht="30" customHeight="1">
      <c r="A20" s="6" t="s">
        <v>294</v>
      </c>
      <c r="B20" s="317"/>
      <c r="C20" s="317"/>
      <c r="D20" s="317"/>
      <c r="E20" s="6" t="s">
        <v>3</v>
      </c>
      <c r="F20" s="310"/>
      <c r="G20" s="311"/>
      <c r="H20" s="312"/>
    </row>
    <row r="21" spans="1:8" ht="15.75">
      <c r="A21" s="343"/>
      <c r="B21" s="346" t="s">
        <v>295</v>
      </c>
      <c r="C21" s="347"/>
      <c r="D21" s="347"/>
      <c r="E21" s="347"/>
      <c r="F21" s="347"/>
      <c r="G21" s="347"/>
      <c r="H21" s="348"/>
    </row>
    <row r="22" spans="1:8" ht="15">
      <c r="A22" s="344"/>
      <c r="B22" s="315" t="s">
        <v>296</v>
      </c>
      <c r="C22" s="319"/>
      <c r="D22" s="319"/>
      <c r="E22" s="319"/>
      <c r="F22" s="319"/>
      <c r="G22" s="319"/>
      <c r="H22" s="316"/>
    </row>
    <row r="23" spans="1:8" ht="15">
      <c r="A23" s="344"/>
      <c r="B23" s="315" t="s">
        <v>297</v>
      </c>
      <c r="C23" s="319"/>
      <c r="D23" s="319"/>
      <c r="E23" s="319"/>
      <c r="F23" s="319"/>
      <c r="G23" s="319"/>
      <c r="H23" s="316"/>
    </row>
    <row r="24" spans="1:8" ht="15">
      <c r="A24" s="344"/>
      <c r="B24" s="315" t="s">
        <v>298</v>
      </c>
      <c r="C24" s="319"/>
      <c r="D24" s="319"/>
      <c r="E24" s="319"/>
      <c r="F24" s="319"/>
      <c r="G24" s="319"/>
      <c r="H24" s="316"/>
    </row>
    <row r="25" spans="1:8" ht="15">
      <c r="A25" s="345"/>
      <c r="B25" s="315" t="s">
        <v>299</v>
      </c>
      <c r="C25" s="319"/>
      <c r="D25" s="319"/>
      <c r="E25" s="319"/>
      <c r="F25" s="319"/>
      <c r="G25" s="319"/>
      <c r="H25" s="316"/>
    </row>
    <row r="26" spans="1:8" ht="22.5" customHeight="1">
      <c r="A26" s="317" t="s">
        <v>0</v>
      </c>
      <c r="B26" s="317"/>
      <c r="C26" s="317" t="s">
        <v>1</v>
      </c>
      <c r="D26" s="317"/>
      <c r="E26" s="310" t="s">
        <v>300</v>
      </c>
      <c r="F26" s="312"/>
      <c r="G26" s="6" t="s">
        <v>3</v>
      </c>
      <c r="H26" s="6" t="s">
        <v>11</v>
      </c>
    </row>
    <row r="27" spans="1:8" ht="30" customHeight="1">
      <c r="A27" s="301"/>
      <c r="B27" s="301"/>
      <c r="C27" s="301"/>
      <c r="D27" s="301"/>
      <c r="E27" s="315"/>
      <c r="F27" s="316"/>
      <c r="G27" s="3"/>
      <c r="H27" s="3"/>
    </row>
    <row r="28" spans="1:8" ht="30" customHeight="1">
      <c r="A28" s="301"/>
      <c r="B28" s="301"/>
      <c r="C28" s="301"/>
      <c r="D28" s="301"/>
      <c r="E28" s="315"/>
      <c r="F28" s="316"/>
      <c r="G28" s="3"/>
      <c r="H28" s="3"/>
    </row>
    <row r="29" spans="1:8" ht="30" customHeight="1">
      <c r="A29" s="301"/>
      <c r="B29" s="301"/>
      <c r="C29" s="301"/>
      <c r="D29" s="301"/>
      <c r="E29" s="315"/>
      <c r="F29" s="316"/>
      <c r="G29" s="3"/>
      <c r="H29" s="3"/>
    </row>
    <row r="30" spans="1:8" ht="30" customHeight="1">
      <c r="A30" s="301"/>
      <c r="B30" s="301"/>
      <c r="C30" s="301"/>
      <c r="D30" s="301"/>
      <c r="E30" s="315"/>
      <c r="F30" s="316"/>
      <c r="G30" s="3"/>
      <c r="H30" s="3"/>
    </row>
    <row r="31" spans="1:8" ht="22.5" customHeight="1">
      <c r="A31" s="301" t="s">
        <v>301</v>
      </c>
      <c r="B31" s="301"/>
      <c r="C31" s="301"/>
      <c r="D31" s="301"/>
      <c r="E31" s="339" t="s">
        <v>137</v>
      </c>
      <c r="F31" s="340"/>
      <c r="G31" s="301"/>
      <c r="H31" s="301"/>
    </row>
    <row r="32" spans="1:8" ht="22.5" customHeight="1">
      <c r="A32" s="301" t="s">
        <v>302</v>
      </c>
      <c r="B32" s="301"/>
      <c r="C32" s="301"/>
      <c r="D32" s="301"/>
      <c r="E32" s="341"/>
      <c r="F32" s="342"/>
      <c r="G32" s="301"/>
      <c r="H32" s="301"/>
    </row>
  </sheetData>
  <sheetProtection/>
  <mergeCells count="62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20:D20"/>
    <mergeCell ref="F20:H20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A21:A25"/>
    <mergeCell ref="B21:H21"/>
    <mergeCell ref="B22:H22"/>
    <mergeCell ref="B23:H23"/>
    <mergeCell ref="B24:H24"/>
    <mergeCell ref="B25:H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G31:H32"/>
    <mergeCell ref="A32:B32"/>
    <mergeCell ref="C32:D32"/>
    <mergeCell ref="A30:B30"/>
    <mergeCell ref="C30:D30"/>
    <mergeCell ref="E30:F30"/>
    <mergeCell ref="A31:B31"/>
    <mergeCell ref="C31:D31"/>
    <mergeCell ref="E31:F3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7">
      <selection activeCell="G12" sqref="G12"/>
    </sheetView>
  </sheetViews>
  <sheetFormatPr defaultColWidth="11.421875" defaultRowHeight="15"/>
  <cols>
    <col min="1" max="1" width="71.421875" style="139" customWidth="1"/>
    <col min="2" max="2" width="14.28125" style="140" customWidth="1"/>
  </cols>
  <sheetData>
    <row r="1" spans="1:2" ht="33.75">
      <c r="A1" s="137" t="s">
        <v>314</v>
      </c>
      <c r="B1" s="138" t="s">
        <v>292</v>
      </c>
    </row>
    <row r="2" spans="1:2" ht="33.75">
      <c r="A2" s="137"/>
      <c r="B2" s="138"/>
    </row>
    <row r="3" spans="1:2" ht="33.75">
      <c r="A3" s="137" t="s">
        <v>322</v>
      </c>
      <c r="B3" s="138" t="s">
        <v>281</v>
      </c>
    </row>
    <row r="4" spans="1:2" ht="33.75">
      <c r="A4" s="137" t="s">
        <v>155</v>
      </c>
      <c r="B4" s="138" t="s">
        <v>235</v>
      </c>
    </row>
    <row r="5" spans="1:2" ht="33.75">
      <c r="A5" s="137" t="s">
        <v>325</v>
      </c>
      <c r="B5" s="138" t="s">
        <v>280</v>
      </c>
    </row>
    <row r="6" spans="1:2" ht="33.75">
      <c r="A6" s="137" t="s">
        <v>324</v>
      </c>
      <c r="B6" s="138" t="s">
        <v>264</v>
      </c>
    </row>
    <row r="7" spans="1:2" ht="33.75">
      <c r="A7" s="137" t="s">
        <v>317</v>
      </c>
      <c r="B7" s="138" t="s">
        <v>290</v>
      </c>
    </row>
    <row r="8" spans="1:2" ht="33.75">
      <c r="A8" s="137" t="s">
        <v>323</v>
      </c>
      <c r="B8" s="138" t="s">
        <v>287</v>
      </c>
    </row>
    <row r="9" spans="1:2" ht="33.75">
      <c r="A9" s="137" t="s">
        <v>153</v>
      </c>
      <c r="B9" s="138" t="s">
        <v>288</v>
      </c>
    </row>
    <row r="10" spans="1:2" ht="33.75">
      <c r="A10" s="137" t="s">
        <v>318</v>
      </c>
      <c r="B10" s="138" t="s">
        <v>283</v>
      </c>
    </row>
    <row r="11" spans="1:2" ht="33.75">
      <c r="A11" s="137" t="s">
        <v>319</v>
      </c>
      <c r="B11" s="138" t="s">
        <v>278</v>
      </c>
    </row>
    <row r="12" spans="1:2" ht="33.75">
      <c r="A12" s="137" t="s">
        <v>141</v>
      </c>
      <c r="B12" s="138" t="s">
        <v>282</v>
      </c>
    </row>
    <row r="13" spans="1:2" ht="33.75">
      <c r="A13" s="137" t="s">
        <v>157</v>
      </c>
      <c r="B13" s="138" t="s">
        <v>320</v>
      </c>
    </row>
    <row r="14" spans="1:2" ht="33.75">
      <c r="A14" s="137" t="s">
        <v>154</v>
      </c>
      <c r="B14" s="138" t="s">
        <v>289</v>
      </c>
    </row>
    <row r="15" spans="1:2" ht="33.75">
      <c r="A15" s="137" t="s">
        <v>321</v>
      </c>
      <c r="B15" s="138" t="s">
        <v>308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H24" sqref="H24:K29"/>
    </sheetView>
  </sheetViews>
  <sheetFormatPr defaultColWidth="11.421875" defaultRowHeight="15"/>
  <cols>
    <col min="1" max="2" width="18.57421875" style="1" customWidth="1"/>
    <col min="3" max="3" width="11.421875" style="1" customWidth="1"/>
    <col min="4" max="6" width="7.140625" style="1" customWidth="1"/>
    <col min="7" max="7" width="3.57421875" style="1" customWidth="1"/>
    <col min="8" max="9" width="18.57421875" style="1" customWidth="1"/>
    <col min="10" max="10" width="11.421875" style="1" customWidth="1"/>
    <col min="11" max="13" width="7.140625" style="1" customWidth="1"/>
  </cols>
  <sheetData>
    <row r="1" spans="1:13" s="10" customFormat="1" ht="22.5" customHeight="1">
      <c r="A1" s="23" t="s">
        <v>16</v>
      </c>
      <c r="B1" s="23" t="s">
        <v>331</v>
      </c>
      <c r="C1" s="280" t="s">
        <v>126</v>
      </c>
      <c r="D1" s="280"/>
      <c r="E1" s="280"/>
      <c r="F1" s="280"/>
      <c r="G1" s="280" t="s">
        <v>347</v>
      </c>
      <c r="H1" s="280"/>
      <c r="I1" s="284" t="s">
        <v>373</v>
      </c>
      <c r="J1" s="284"/>
      <c r="K1" s="284"/>
      <c r="L1" s="280">
        <v>2023</v>
      </c>
      <c r="M1" s="280"/>
    </row>
    <row r="2" spans="1:13" s="155" customFormat="1" ht="22.5" customHeight="1">
      <c r="A2" s="214" t="s">
        <v>227</v>
      </c>
      <c r="B2" s="215">
        <v>44995</v>
      </c>
      <c r="C2" s="214" t="s">
        <v>128</v>
      </c>
      <c r="D2" s="214" t="s">
        <v>304</v>
      </c>
      <c r="E2" s="282" t="s">
        <v>348</v>
      </c>
      <c r="F2" s="282"/>
      <c r="G2" s="211"/>
      <c r="H2" s="216" t="s">
        <v>7</v>
      </c>
      <c r="I2" s="217">
        <v>44996</v>
      </c>
      <c r="J2" s="216" t="s">
        <v>128</v>
      </c>
      <c r="K2" s="216" t="s">
        <v>305</v>
      </c>
      <c r="L2" s="281" t="s">
        <v>332</v>
      </c>
      <c r="M2" s="281"/>
    </row>
    <row r="3" spans="1:14" s="9" customFormat="1" ht="37.5" customHeight="1">
      <c r="A3" s="6" t="s">
        <v>0</v>
      </c>
      <c r="B3" s="6" t="s">
        <v>1</v>
      </c>
      <c r="C3" s="6" t="s">
        <v>228</v>
      </c>
      <c r="D3" s="6" t="s">
        <v>3</v>
      </c>
      <c r="E3" s="6">
        <v>22</v>
      </c>
      <c r="F3" s="21" t="s">
        <v>338</v>
      </c>
      <c r="G3" s="6"/>
      <c r="H3" s="6" t="s">
        <v>0</v>
      </c>
      <c r="I3" s="6" t="s">
        <v>1</v>
      </c>
      <c r="J3" s="6" t="s">
        <v>17</v>
      </c>
      <c r="K3" s="6" t="s">
        <v>3</v>
      </c>
      <c r="L3" s="6">
        <v>22</v>
      </c>
      <c r="M3" s="21" t="s">
        <v>338</v>
      </c>
      <c r="N3" s="10"/>
    </row>
    <row r="4" spans="1:14" s="9" customFormat="1" ht="22.5" customHeight="1">
      <c r="A4" s="94" t="s">
        <v>381</v>
      </c>
      <c r="B4" s="67" t="s">
        <v>382</v>
      </c>
      <c r="C4" s="131">
        <v>111</v>
      </c>
      <c r="D4" s="67" t="s">
        <v>247</v>
      </c>
      <c r="E4" s="47">
        <v>1</v>
      </c>
      <c r="F4" s="12"/>
      <c r="G4" s="12">
        <v>1</v>
      </c>
      <c r="H4" s="96"/>
      <c r="I4" s="97"/>
      <c r="J4" s="98"/>
      <c r="K4" s="174"/>
      <c r="L4" s="142"/>
      <c r="M4" s="12"/>
      <c r="N4" s="10"/>
    </row>
    <row r="5" spans="1:14" s="15" customFormat="1" ht="22.5" customHeight="1">
      <c r="A5" s="94" t="s">
        <v>262</v>
      </c>
      <c r="B5" s="67" t="s">
        <v>263</v>
      </c>
      <c r="C5" s="72" t="s">
        <v>288</v>
      </c>
      <c r="D5" s="67" t="s">
        <v>248</v>
      </c>
      <c r="E5" s="142">
        <v>1</v>
      </c>
      <c r="F5" s="12"/>
      <c r="G5" s="12">
        <v>2</v>
      </c>
      <c r="H5" s="141"/>
      <c r="I5" s="142"/>
      <c r="J5" s="172"/>
      <c r="K5" s="142"/>
      <c r="L5" s="142"/>
      <c r="M5" s="12"/>
      <c r="N5" s="10"/>
    </row>
    <row r="6" spans="1:13" ht="22.5" customHeight="1">
      <c r="A6" s="67" t="s">
        <v>376</v>
      </c>
      <c r="B6" s="67" t="s">
        <v>377</v>
      </c>
      <c r="C6" s="72" t="str">
        <f>'[1]1er crit.10m'!$K$4</f>
        <v>162</v>
      </c>
      <c r="D6" s="67" t="s">
        <v>247</v>
      </c>
      <c r="E6" s="142">
        <v>1</v>
      </c>
      <c r="F6" s="173"/>
      <c r="G6" s="142">
        <v>3</v>
      </c>
      <c r="H6" s="141"/>
      <c r="I6" s="142"/>
      <c r="J6" s="172"/>
      <c r="K6" s="142"/>
      <c r="L6" s="142"/>
      <c r="M6" s="142"/>
    </row>
    <row r="7" spans="1:13" ht="22.5" customHeight="1">
      <c r="A7" s="67" t="s">
        <v>250</v>
      </c>
      <c r="B7" s="67" t="s">
        <v>251</v>
      </c>
      <c r="C7" s="72" t="str">
        <f>'[2]1er crit.10m'!$K$4</f>
        <v>170</v>
      </c>
      <c r="D7" s="67" t="s">
        <v>245</v>
      </c>
      <c r="E7" s="142">
        <v>1</v>
      </c>
      <c r="F7" s="12"/>
      <c r="G7" s="142">
        <v>4</v>
      </c>
      <c r="H7" s="142"/>
      <c r="I7" s="142"/>
      <c r="J7" s="143"/>
      <c r="K7" s="142"/>
      <c r="L7" s="141"/>
      <c r="M7" s="142"/>
    </row>
    <row r="8" spans="1:14" ht="22.5" customHeight="1">
      <c r="A8" s="68" t="s">
        <v>271</v>
      </c>
      <c r="B8" s="69" t="s">
        <v>272</v>
      </c>
      <c r="C8" s="70" t="str">
        <f>'[3]1er crit.10m'!$K$4</f>
        <v>274</v>
      </c>
      <c r="D8" s="71" t="s">
        <v>248</v>
      </c>
      <c r="E8" s="142">
        <v>1</v>
      </c>
      <c r="F8" s="12"/>
      <c r="G8" s="12">
        <v>5</v>
      </c>
      <c r="H8" s="141"/>
      <c r="I8" s="142"/>
      <c r="J8" s="143"/>
      <c r="K8" s="142"/>
      <c r="L8" s="141"/>
      <c r="M8" s="142"/>
      <c r="N8" s="10"/>
    </row>
    <row r="9" spans="1:14" ht="22.5" customHeight="1">
      <c r="A9" s="68" t="s">
        <v>142</v>
      </c>
      <c r="B9" s="69" t="s">
        <v>276</v>
      </c>
      <c r="C9" s="70" t="str">
        <f>'[3]1er crit.10m'!$K$4</f>
        <v>274</v>
      </c>
      <c r="D9" s="71" t="s">
        <v>248</v>
      </c>
      <c r="E9" s="142">
        <v>1</v>
      </c>
      <c r="F9" s="12"/>
      <c r="G9" s="12">
        <v>6</v>
      </c>
      <c r="H9" s="141"/>
      <c r="I9" s="142"/>
      <c r="J9" s="143"/>
      <c r="K9" s="142"/>
      <c r="L9" s="141"/>
      <c r="M9" s="12"/>
      <c r="N9" s="10"/>
    </row>
    <row r="10" spans="1:14" ht="22.5" customHeight="1">
      <c r="A10" s="94" t="s">
        <v>310</v>
      </c>
      <c r="B10" s="67" t="s">
        <v>311</v>
      </c>
      <c r="C10" s="72" t="s">
        <v>282</v>
      </c>
      <c r="D10" s="71" t="s">
        <v>248</v>
      </c>
      <c r="E10" s="142">
        <v>1</v>
      </c>
      <c r="F10" s="12"/>
      <c r="G10" s="12">
        <v>7</v>
      </c>
      <c r="H10" s="141"/>
      <c r="I10" s="142"/>
      <c r="J10" s="143"/>
      <c r="K10" s="142"/>
      <c r="L10" s="141"/>
      <c r="M10" s="12"/>
      <c r="N10" s="10"/>
    </row>
    <row r="11" spans="1:14" ht="22.5" customHeight="1">
      <c r="A11" s="94" t="s">
        <v>340</v>
      </c>
      <c r="B11" s="67" t="s">
        <v>309</v>
      </c>
      <c r="C11" s="72" t="s">
        <v>282</v>
      </c>
      <c r="D11" s="71" t="s">
        <v>248</v>
      </c>
      <c r="E11" s="142">
        <v>1</v>
      </c>
      <c r="F11" s="12"/>
      <c r="G11" s="12">
        <v>8</v>
      </c>
      <c r="H11" s="141"/>
      <c r="I11" s="142"/>
      <c r="J11" s="143"/>
      <c r="K11" s="142"/>
      <c r="L11" s="141"/>
      <c r="M11" s="12"/>
      <c r="N11" s="10"/>
    </row>
    <row r="12" spans="1:14" ht="22.5" customHeight="1">
      <c r="A12" s="94" t="s">
        <v>339</v>
      </c>
      <c r="B12" s="67" t="s">
        <v>265</v>
      </c>
      <c r="C12" s="72" t="s">
        <v>282</v>
      </c>
      <c r="D12" s="71" t="s">
        <v>248</v>
      </c>
      <c r="E12" s="142">
        <v>1</v>
      </c>
      <c r="F12" s="12"/>
      <c r="G12" s="12">
        <v>9</v>
      </c>
      <c r="H12" s="141"/>
      <c r="I12" s="142"/>
      <c r="J12" s="143"/>
      <c r="K12" s="142"/>
      <c r="L12" s="141"/>
      <c r="M12" s="12"/>
      <c r="N12" s="10"/>
    </row>
    <row r="13" spans="1:14" ht="22.5" customHeight="1">
      <c r="A13" s="64" t="s">
        <v>375</v>
      </c>
      <c r="B13" s="65" t="s">
        <v>309</v>
      </c>
      <c r="C13" s="66" t="s">
        <v>308</v>
      </c>
      <c r="D13" s="65" t="s">
        <v>247</v>
      </c>
      <c r="E13" s="142">
        <v>1</v>
      </c>
      <c r="F13" s="12"/>
      <c r="G13" s="12">
        <v>10</v>
      </c>
      <c r="H13" s="141"/>
      <c r="I13" s="142"/>
      <c r="J13" s="143"/>
      <c r="K13" s="142"/>
      <c r="L13" s="142"/>
      <c r="M13" s="12"/>
      <c r="N13" s="10"/>
    </row>
    <row r="14" spans="1:14" ht="22.5" customHeight="1">
      <c r="A14" s="135"/>
      <c r="B14" s="47"/>
      <c r="C14" s="57"/>
      <c r="D14" s="47"/>
      <c r="E14" s="142"/>
      <c r="F14" s="12"/>
      <c r="G14" s="12">
        <v>11</v>
      </c>
      <c r="H14" s="135"/>
      <c r="I14" s="47"/>
      <c r="J14" s="57"/>
      <c r="K14" s="47"/>
      <c r="L14" s="142"/>
      <c r="M14" s="12"/>
      <c r="N14" s="10"/>
    </row>
    <row r="15" spans="1:14" ht="22.5" customHeight="1">
      <c r="A15" s="184" t="s">
        <v>257</v>
      </c>
      <c r="B15" s="185" t="s">
        <v>312</v>
      </c>
      <c r="C15" s="186" t="s">
        <v>289</v>
      </c>
      <c r="D15" s="185" t="s">
        <v>247</v>
      </c>
      <c r="E15" s="142"/>
      <c r="F15" s="12">
        <v>1</v>
      </c>
      <c r="G15" s="12">
        <v>12</v>
      </c>
      <c r="H15" s="141"/>
      <c r="I15" s="142"/>
      <c r="J15" s="143"/>
      <c r="K15" s="142"/>
      <c r="L15" s="142"/>
      <c r="M15" s="12"/>
      <c r="N15" s="10"/>
    </row>
    <row r="16" spans="1:14" ht="22.5" customHeight="1">
      <c r="A16" s="176"/>
      <c r="B16" s="175"/>
      <c r="C16" s="177"/>
      <c r="D16" s="175"/>
      <c r="E16" s="142"/>
      <c r="F16" s="12"/>
      <c r="G16" s="12">
        <v>13</v>
      </c>
      <c r="H16" s="141"/>
      <c r="I16" s="142"/>
      <c r="J16" s="143"/>
      <c r="K16" s="142"/>
      <c r="L16" s="142"/>
      <c r="M16" s="12"/>
      <c r="N16" s="10"/>
    </row>
    <row r="17" spans="1:14" ht="22.5" customHeight="1">
      <c r="A17" s="141"/>
      <c r="B17" s="142"/>
      <c r="C17" s="172"/>
      <c r="D17" s="142"/>
      <c r="E17" s="142"/>
      <c r="F17" s="12"/>
      <c r="G17" s="12">
        <v>14</v>
      </c>
      <c r="H17" s="141"/>
      <c r="I17" s="142"/>
      <c r="J17" s="143"/>
      <c r="K17" s="142"/>
      <c r="L17" s="142"/>
      <c r="M17" s="171"/>
      <c r="N17" s="10"/>
    </row>
    <row r="18" spans="1:14" ht="22.5" customHeight="1">
      <c r="A18" s="141"/>
      <c r="B18" s="142"/>
      <c r="C18" s="172"/>
      <c r="D18" s="142"/>
      <c r="E18" s="142"/>
      <c r="F18" s="12"/>
      <c r="G18" s="12">
        <v>15</v>
      </c>
      <c r="H18" s="176"/>
      <c r="I18" s="175"/>
      <c r="J18" s="177"/>
      <c r="K18" s="175"/>
      <c r="L18" s="142"/>
      <c r="M18" s="171"/>
      <c r="N18" s="10"/>
    </row>
    <row r="19" spans="1:13" s="25" customFormat="1" ht="30" customHeight="1">
      <c r="A19" s="203"/>
      <c r="B19" s="203"/>
      <c r="C19" s="203"/>
      <c r="D19" s="203"/>
      <c r="E19" s="203">
        <v>22</v>
      </c>
      <c r="F19" s="203" t="s">
        <v>338</v>
      </c>
      <c r="G19" s="203"/>
      <c r="H19" s="203"/>
      <c r="I19" s="203"/>
      <c r="J19" s="203"/>
      <c r="K19" s="203"/>
      <c r="L19" s="203">
        <v>22</v>
      </c>
      <c r="M19" s="203" t="s">
        <v>338</v>
      </c>
    </row>
    <row r="20" spans="1:13" s="155" customFormat="1" ht="30" customHeight="1">
      <c r="A20" s="283" t="s">
        <v>349</v>
      </c>
      <c r="B20" s="283"/>
      <c r="C20" s="283"/>
      <c r="D20" s="283"/>
      <c r="E20" s="164">
        <f>SUM(E4:E18)</f>
        <v>10</v>
      </c>
      <c r="F20" s="164">
        <f>SUM(F4:F18)</f>
        <v>1</v>
      </c>
      <c r="G20" s="164"/>
      <c r="H20" s="283" t="s">
        <v>349</v>
      </c>
      <c r="I20" s="283"/>
      <c r="J20" s="283"/>
      <c r="K20" s="283"/>
      <c r="L20" s="164">
        <f>SUM(L4:L18)</f>
        <v>0</v>
      </c>
      <c r="M20" s="164">
        <f>SUM(M4:M18)</f>
        <v>0</v>
      </c>
    </row>
    <row r="21" spans="1:13" s="10" customFormat="1" ht="22.5" customHeight="1">
      <c r="A21" s="23" t="s">
        <v>16</v>
      </c>
      <c r="B21" s="23" t="s">
        <v>331</v>
      </c>
      <c r="C21" s="280" t="s">
        <v>126</v>
      </c>
      <c r="D21" s="280"/>
      <c r="E21" s="280"/>
      <c r="F21" s="280"/>
      <c r="G21" s="280" t="s">
        <v>347</v>
      </c>
      <c r="H21" s="280"/>
      <c r="I21" s="284" t="s">
        <v>373</v>
      </c>
      <c r="J21" s="284"/>
      <c r="K21" s="284"/>
      <c r="L21" s="280">
        <v>2023</v>
      </c>
      <c r="M21" s="280"/>
    </row>
    <row r="22" spans="1:13" s="155" customFormat="1" ht="22.5" customHeight="1">
      <c r="A22" s="216" t="s">
        <v>83</v>
      </c>
      <c r="B22" s="217">
        <v>44996</v>
      </c>
      <c r="C22" s="216" t="s">
        <v>128</v>
      </c>
      <c r="D22" s="216" t="s">
        <v>129</v>
      </c>
      <c r="E22" s="281" t="s">
        <v>253</v>
      </c>
      <c r="F22" s="281"/>
      <c r="G22" s="216"/>
      <c r="H22" s="216" t="s">
        <v>83</v>
      </c>
      <c r="I22" s="217">
        <v>44996</v>
      </c>
      <c r="J22" s="216" t="s">
        <v>128</v>
      </c>
      <c r="K22" s="216" t="s">
        <v>130</v>
      </c>
      <c r="L22" s="281" t="s">
        <v>354</v>
      </c>
      <c r="M22" s="281"/>
    </row>
    <row r="23" spans="1:14" s="9" customFormat="1" ht="37.5" customHeight="1">
      <c r="A23" s="6" t="s">
        <v>0</v>
      </c>
      <c r="B23" s="6" t="s">
        <v>1</v>
      </c>
      <c r="C23" s="6" t="s">
        <v>228</v>
      </c>
      <c r="D23" s="6" t="s">
        <v>3</v>
      </c>
      <c r="E23" s="6">
        <v>22</v>
      </c>
      <c r="F23" s="21" t="s">
        <v>338</v>
      </c>
      <c r="G23" s="6"/>
      <c r="H23" s="6" t="s">
        <v>0</v>
      </c>
      <c r="I23" s="6" t="s">
        <v>1</v>
      </c>
      <c r="J23" s="6" t="s">
        <v>17</v>
      </c>
      <c r="K23" s="6" t="s">
        <v>3</v>
      </c>
      <c r="L23" s="6">
        <v>22</v>
      </c>
      <c r="M23" s="21" t="s">
        <v>338</v>
      </c>
      <c r="N23" s="10"/>
    </row>
    <row r="24" spans="1:14" s="9" customFormat="1" ht="22.5" customHeight="1">
      <c r="A24" s="68" t="s">
        <v>386</v>
      </c>
      <c r="B24" s="67" t="s">
        <v>311</v>
      </c>
      <c r="C24" s="72" t="s">
        <v>280</v>
      </c>
      <c r="D24" s="67" t="s">
        <v>247</v>
      </c>
      <c r="E24" s="47">
        <v>1</v>
      </c>
      <c r="F24" s="12"/>
      <c r="G24" s="12">
        <v>1</v>
      </c>
      <c r="H24" s="187" t="s">
        <v>386</v>
      </c>
      <c r="I24" s="162" t="s">
        <v>311</v>
      </c>
      <c r="J24" s="188" t="s">
        <v>280</v>
      </c>
      <c r="K24" s="162" t="s">
        <v>247</v>
      </c>
      <c r="L24" s="47"/>
      <c r="M24" s="12">
        <v>1</v>
      </c>
      <c r="N24" s="10"/>
    </row>
    <row r="25" spans="1:14" s="15" customFormat="1" ht="22.5" customHeight="1">
      <c r="A25" s="94" t="s">
        <v>362</v>
      </c>
      <c r="B25" s="67" t="s">
        <v>363</v>
      </c>
      <c r="C25" s="131">
        <v>111</v>
      </c>
      <c r="D25" s="67" t="s">
        <v>245</v>
      </c>
      <c r="E25" s="142">
        <v>1</v>
      </c>
      <c r="F25" s="12"/>
      <c r="G25" s="12">
        <v>2</v>
      </c>
      <c r="H25" s="187" t="s">
        <v>362</v>
      </c>
      <c r="I25" s="162" t="s">
        <v>363</v>
      </c>
      <c r="J25" s="195">
        <v>111</v>
      </c>
      <c r="K25" s="162" t="s">
        <v>245</v>
      </c>
      <c r="L25" s="142"/>
      <c r="M25" s="12">
        <v>1</v>
      </c>
      <c r="N25" s="10"/>
    </row>
    <row r="26" spans="1:13" ht="22.5" customHeight="1">
      <c r="A26" s="94" t="s">
        <v>383</v>
      </c>
      <c r="B26" s="67" t="s">
        <v>263</v>
      </c>
      <c r="C26" s="131">
        <v>111</v>
      </c>
      <c r="D26" s="67" t="s">
        <v>247</v>
      </c>
      <c r="E26" s="142">
        <v>1</v>
      </c>
      <c r="F26" s="173"/>
      <c r="G26" s="142">
        <v>3</v>
      </c>
      <c r="H26" s="187" t="s">
        <v>357</v>
      </c>
      <c r="I26" s="162" t="s">
        <v>358</v>
      </c>
      <c r="J26" s="195">
        <v>111</v>
      </c>
      <c r="K26" s="162" t="s">
        <v>245</v>
      </c>
      <c r="L26" s="142"/>
      <c r="M26" s="142">
        <v>1</v>
      </c>
    </row>
    <row r="27" spans="1:13" ht="22.5" customHeight="1">
      <c r="A27" s="94" t="s">
        <v>357</v>
      </c>
      <c r="B27" s="67" t="s">
        <v>358</v>
      </c>
      <c r="C27" s="131">
        <v>111</v>
      </c>
      <c r="D27" s="67" t="s">
        <v>245</v>
      </c>
      <c r="E27" s="135">
        <v>1</v>
      </c>
      <c r="F27" s="173"/>
      <c r="G27" s="142">
        <v>4</v>
      </c>
      <c r="H27" s="187" t="s">
        <v>359</v>
      </c>
      <c r="I27" s="162" t="s">
        <v>360</v>
      </c>
      <c r="J27" s="195">
        <v>111</v>
      </c>
      <c r="K27" s="162" t="s">
        <v>245</v>
      </c>
      <c r="L27" s="141"/>
      <c r="M27" s="142">
        <v>1</v>
      </c>
    </row>
    <row r="28" spans="1:14" ht="22.5" customHeight="1">
      <c r="A28" s="94" t="s">
        <v>359</v>
      </c>
      <c r="B28" s="67" t="s">
        <v>360</v>
      </c>
      <c r="C28" s="131">
        <v>111</v>
      </c>
      <c r="D28" s="67" t="s">
        <v>245</v>
      </c>
      <c r="E28" s="142">
        <v>1</v>
      </c>
      <c r="F28" s="12"/>
      <c r="G28" s="12">
        <v>5</v>
      </c>
      <c r="H28" s="235" t="s">
        <v>273</v>
      </c>
      <c r="I28" s="236" t="s">
        <v>274</v>
      </c>
      <c r="J28" s="192" t="s">
        <v>278</v>
      </c>
      <c r="K28" s="193" t="s">
        <v>248</v>
      </c>
      <c r="L28" s="142"/>
      <c r="M28" s="142">
        <v>1</v>
      </c>
      <c r="N28" s="10"/>
    </row>
    <row r="29" spans="1:14" ht="22.5" customHeight="1">
      <c r="A29" s="94" t="s">
        <v>384</v>
      </c>
      <c r="B29" s="67" t="s">
        <v>385</v>
      </c>
      <c r="C29" s="131">
        <v>111</v>
      </c>
      <c r="D29" s="67" t="s">
        <v>248</v>
      </c>
      <c r="E29" s="142">
        <v>1</v>
      </c>
      <c r="F29" s="12"/>
      <c r="G29" s="12">
        <v>6</v>
      </c>
      <c r="H29" s="67" t="s">
        <v>379</v>
      </c>
      <c r="I29" s="67" t="s">
        <v>353</v>
      </c>
      <c r="J29" s="72" t="s">
        <v>283</v>
      </c>
      <c r="K29" s="67" t="s">
        <v>245</v>
      </c>
      <c r="L29" s="142">
        <v>1</v>
      </c>
      <c r="M29" s="12"/>
      <c r="N29" s="10"/>
    </row>
    <row r="30" spans="1:14" ht="22.5" customHeight="1">
      <c r="A30" s="94" t="s">
        <v>371</v>
      </c>
      <c r="B30" s="67" t="s">
        <v>372</v>
      </c>
      <c r="C30" s="72" t="str">
        <f>'[1]1er crit.10m'!$K$4</f>
        <v>162</v>
      </c>
      <c r="D30" s="67" t="s">
        <v>247</v>
      </c>
      <c r="E30" s="141">
        <v>1</v>
      </c>
      <c r="F30" s="12"/>
      <c r="G30" s="12">
        <v>7</v>
      </c>
      <c r="H30" s="161"/>
      <c r="I30" s="234"/>
      <c r="J30" s="143"/>
      <c r="K30" s="142"/>
      <c r="L30" s="142"/>
      <c r="M30" s="12"/>
      <c r="N30" s="10"/>
    </row>
    <row r="31" spans="1:14" ht="22.5" customHeight="1">
      <c r="A31" s="94" t="s">
        <v>46</v>
      </c>
      <c r="B31" s="67" t="s">
        <v>378</v>
      </c>
      <c r="C31" s="72" t="str">
        <f>'[1]1er crit.10m'!$K$4</f>
        <v>162</v>
      </c>
      <c r="D31" s="67" t="s">
        <v>248</v>
      </c>
      <c r="E31" s="142">
        <v>1</v>
      </c>
      <c r="F31" s="12"/>
      <c r="G31" s="12">
        <v>8</v>
      </c>
      <c r="H31" s="141"/>
      <c r="I31" s="142"/>
      <c r="J31" s="143"/>
      <c r="K31" s="142"/>
      <c r="L31" s="142"/>
      <c r="M31" s="12"/>
      <c r="N31" s="10"/>
    </row>
    <row r="32" spans="1:14" ht="22.5" customHeight="1">
      <c r="A32" s="68" t="s">
        <v>279</v>
      </c>
      <c r="B32" s="69" t="s">
        <v>313</v>
      </c>
      <c r="C32" s="70" t="s">
        <v>278</v>
      </c>
      <c r="D32" s="71" t="s">
        <v>244</v>
      </c>
      <c r="E32" s="142">
        <v>1</v>
      </c>
      <c r="F32" s="12"/>
      <c r="G32" s="12">
        <v>9</v>
      </c>
      <c r="H32" s="141"/>
      <c r="I32" s="142"/>
      <c r="J32" s="143"/>
      <c r="K32" s="142"/>
      <c r="L32" s="141"/>
      <c r="M32" s="12"/>
      <c r="N32" s="10"/>
    </row>
    <row r="33" spans="1:14" ht="22.5" customHeight="1">
      <c r="A33" s="68" t="s">
        <v>344</v>
      </c>
      <c r="B33" s="69" t="s">
        <v>265</v>
      </c>
      <c r="C33" s="70" t="s">
        <v>278</v>
      </c>
      <c r="D33" s="71" t="s">
        <v>248</v>
      </c>
      <c r="E33" s="47">
        <v>1</v>
      </c>
      <c r="F33" s="12"/>
      <c r="G33" s="12">
        <v>10</v>
      </c>
      <c r="H33" s="141"/>
      <c r="I33" s="142"/>
      <c r="J33" s="143"/>
      <c r="K33" s="142"/>
      <c r="L33" s="141"/>
      <c r="M33" s="12"/>
      <c r="N33" s="10"/>
    </row>
    <row r="34" spans="1:14" ht="22.5" customHeight="1">
      <c r="A34" s="68" t="s">
        <v>273</v>
      </c>
      <c r="B34" s="69" t="s">
        <v>274</v>
      </c>
      <c r="C34" s="70" t="str">
        <f>'[3]1er crit.10m'!$K$4</f>
        <v>274</v>
      </c>
      <c r="D34" s="71" t="s">
        <v>248</v>
      </c>
      <c r="E34" s="142">
        <v>1</v>
      </c>
      <c r="F34" s="12"/>
      <c r="G34" s="12">
        <v>11</v>
      </c>
      <c r="H34" s="141"/>
      <c r="I34" s="142"/>
      <c r="J34" s="143"/>
      <c r="K34" s="142"/>
      <c r="L34" s="141"/>
      <c r="M34" s="12"/>
      <c r="N34" s="10"/>
    </row>
    <row r="35" spans="1:14" ht="22.5" customHeight="1">
      <c r="A35" s="187" t="s">
        <v>339</v>
      </c>
      <c r="B35" s="162" t="s">
        <v>265</v>
      </c>
      <c r="C35" s="188" t="s">
        <v>282</v>
      </c>
      <c r="D35" s="162" t="s">
        <v>248</v>
      </c>
      <c r="E35" s="142"/>
      <c r="F35" s="12">
        <v>1</v>
      </c>
      <c r="G35" s="12">
        <v>12</v>
      </c>
      <c r="H35" s="141"/>
      <c r="I35" s="141"/>
      <c r="J35" s="141"/>
      <c r="K35" s="141"/>
      <c r="L35" s="141"/>
      <c r="M35" s="12"/>
      <c r="N35" s="10"/>
    </row>
    <row r="36" spans="1:14" ht="22.5" customHeight="1">
      <c r="A36" s="135"/>
      <c r="B36" s="47"/>
      <c r="C36" s="57"/>
      <c r="D36" s="47"/>
      <c r="E36" s="142"/>
      <c r="F36" s="12"/>
      <c r="G36" s="12">
        <v>13</v>
      </c>
      <c r="H36" s="141"/>
      <c r="I36" s="142"/>
      <c r="J36" s="143"/>
      <c r="K36" s="142"/>
      <c r="L36" s="141"/>
      <c r="M36" s="12"/>
      <c r="N36" s="10"/>
    </row>
    <row r="37" spans="1:14" ht="22.5" customHeight="1">
      <c r="A37" s="141"/>
      <c r="B37" s="142"/>
      <c r="C37" s="172"/>
      <c r="D37" s="142"/>
      <c r="E37" s="142"/>
      <c r="F37" s="12"/>
      <c r="G37" s="12">
        <v>14</v>
      </c>
      <c r="H37" s="96"/>
      <c r="I37" s="97"/>
      <c r="J37" s="98"/>
      <c r="K37" s="174"/>
      <c r="L37" s="141"/>
      <c r="M37" s="12"/>
      <c r="N37" s="10"/>
    </row>
    <row r="38" spans="1:14" ht="22.5" customHeight="1">
      <c r="A38" s="141"/>
      <c r="B38" s="142"/>
      <c r="C38" s="143"/>
      <c r="D38" s="142"/>
      <c r="E38" s="142"/>
      <c r="F38" s="12"/>
      <c r="G38" s="12">
        <v>15</v>
      </c>
      <c r="H38" s="141"/>
      <c r="I38" s="142"/>
      <c r="J38" s="172"/>
      <c r="K38" s="142"/>
      <c r="L38" s="142"/>
      <c r="M38" s="171"/>
      <c r="N38" s="10"/>
    </row>
    <row r="39" spans="1:13" s="25" customFormat="1" ht="21" customHeight="1">
      <c r="A39" s="203"/>
      <c r="B39" s="203"/>
      <c r="C39" s="203"/>
      <c r="D39" s="203"/>
      <c r="E39" s="203">
        <v>22</v>
      </c>
      <c r="F39" s="203" t="s">
        <v>338</v>
      </c>
      <c r="G39" s="203"/>
      <c r="H39" s="203"/>
      <c r="I39" s="203"/>
      <c r="J39" s="203"/>
      <c r="K39" s="203"/>
      <c r="L39" s="203">
        <v>22</v>
      </c>
      <c r="M39" s="203" t="s">
        <v>338</v>
      </c>
    </row>
    <row r="40" spans="1:13" s="155" customFormat="1" ht="33.75" customHeight="1">
      <c r="A40" s="283" t="s">
        <v>349</v>
      </c>
      <c r="B40" s="283"/>
      <c r="C40" s="283"/>
      <c r="D40" s="283"/>
      <c r="E40" s="164">
        <f>SUM(E24:E38)</f>
        <v>11</v>
      </c>
      <c r="F40" s="164">
        <f>SUM(F24:F38)</f>
        <v>1</v>
      </c>
      <c r="G40" s="164"/>
      <c r="H40" s="283" t="s">
        <v>349</v>
      </c>
      <c r="I40" s="283"/>
      <c r="J40" s="283"/>
      <c r="K40" s="283"/>
      <c r="L40" s="164">
        <f>SUM(L24:L38)</f>
        <v>1</v>
      </c>
      <c r="M40" s="164">
        <f>SUM(M24:M38)</f>
        <v>5</v>
      </c>
    </row>
    <row r="41" spans="1:13" s="10" customFormat="1" ht="22.5" customHeight="1">
      <c r="A41" s="23"/>
      <c r="B41" s="23"/>
      <c r="C41" s="280"/>
      <c r="D41" s="280"/>
      <c r="E41" s="280"/>
      <c r="F41" s="280"/>
      <c r="G41" s="280"/>
      <c r="H41" s="280"/>
      <c r="I41" s="284"/>
      <c r="J41" s="284"/>
      <c r="K41" s="284"/>
      <c r="L41" s="280"/>
      <c r="M41" s="280"/>
    </row>
    <row r="42" spans="1:13" s="4" customFormat="1" ht="22.5" customHeight="1">
      <c r="A42" s="26"/>
      <c r="B42" s="30"/>
      <c r="C42" s="26"/>
      <c r="D42" s="26"/>
      <c r="E42" s="287"/>
      <c r="F42" s="287"/>
      <c r="G42" s="26"/>
      <c r="H42" s="26"/>
      <c r="I42" s="30"/>
      <c r="J42" s="26"/>
      <c r="K42" s="26"/>
      <c r="L42" s="287"/>
      <c r="M42" s="287"/>
    </row>
    <row r="43" spans="1:14" s="9" customFormat="1" ht="37.5" customHeight="1">
      <c r="A43" s="6" t="s">
        <v>0</v>
      </c>
      <c r="B43" s="6" t="s">
        <v>1</v>
      </c>
      <c r="C43" s="6" t="s">
        <v>17</v>
      </c>
      <c r="D43" s="6" t="s">
        <v>3</v>
      </c>
      <c r="E43" s="6">
        <v>22</v>
      </c>
      <c r="F43" s="21" t="s">
        <v>338</v>
      </c>
      <c r="G43" s="6"/>
      <c r="H43" s="6"/>
      <c r="I43" s="6"/>
      <c r="J43" s="6"/>
      <c r="K43" s="6"/>
      <c r="L43" s="6"/>
      <c r="M43" s="21"/>
      <c r="N43" s="10"/>
    </row>
    <row r="44" spans="1:13" ht="21" customHeight="1">
      <c r="A44" s="96"/>
      <c r="B44" s="97"/>
      <c r="C44" s="98"/>
      <c r="D44" s="174"/>
      <c r="E44" s="142"/>
      <c r="F44" s="12"/>
      <c r="G44" s="12">
        <v>1</v>
      </c>
      <c r="H44" s="141"/>
      <c r="I44" s="142"/>
      <c r="J44" s="143"/>
      <c r="K44" s="142"/>
      <c r="L44" s="142"/>
      <c r="M44" s="12"/>
    </row>
    <row r="45" spans="1:13" ht="21" customHeight="1">
      <c r="A45" s="135"/>
      <c r="B45" s="47"/>
      <c r="C45" s="57"/>
      <c r="D45" s="174"/>
      <c r="E45" s="135"/>
      <c r="F45" s="12"/>
      <c r="G45" s="12">
        <v>2</v>
      </c>
      <c r="H45" s="142"/>
      <c r="I45" s="142"/>
      <c r="J45" s="143"/>
      <c r="K45" s="142"/>
      <c r="L45" s="135"/>
      <c r="M45" s="12"/>
    </row>
    <row r="46" spans="1:13" ht="21" customHeight="1">
      <c r="A46" s="135"/>
      <c r="B46" s="47"/>
      <c r="C46" s="57"/>
      <c r="D46" s="174"/>
      <c r="E46" s="142"/>
      <c r="F46" s="12"/>
      <c r="G46" s="12">
        <v>3</v>
      </c>
      <c r="H46" s="141"/>
      <c r="I46" s="142"/>
      <c r="J46" s="143"/>
      <c r="K46" s="142"/>
      <c r="L46" s="135"/>
      <c r="M46" s="12"/>
    </row>
    <row r="47" spans="1:13" ht="21" customHeight="1">
      <c r="A47" s="141"/>
      <c r="B47" s="142"/>
      <c r="C47" s="143"/>
      <c r="D47" s="142"/>
      <c r="E47" s="47"/>
      <c r="F47" s="12"/>
      <c r="G47" s="12">
        <v>4</v>
      </c>
      <c r="H47" s="141"/>
      <c r="I47" s="142"/>
      <c r="J47" s="143"/>
      <c r="K47" s="142"/>
      <c r="L47" s="142"/>
      <c r="M47" s="12"/>
    </row>
    <row r="48" spans="1:13" ht="21" customHeight="1">
      <c r="A48" s="141"/>
      <c r="B48" s="142"/>
      <c r="C48" s="143"/>
      <c r="D48" s="142"/>
      <c r="E48" s="47"/>
      <c r="F48" s="12"/>
      <c r="G48" s="12">
        <v>5</v>
      </c>
      <c r="H48" s="142"/>
      <c r="I48" s="142"/>
      <c r="J48" s="143"/>
      <c r="K48" s="142"/>
      <c r="L48" s="142"/>
      <c r="M48" s="12"/>
    </row>
    <row r="49" spans="1:13" ht="21" customHeight="1">
      <c r="A49" s="135"/>
      <c r="B49" s="47"/>
      <c r="C49" s="57"/>
      <c r="D49" s="47"/>
      <c r="E49" s="47"/>
      <c r="F49" s="12"/>
      <c r="G49" s="12">
        <v>6</v>
      </c>
      <c r="H49" s="142"/>
      <c r="I49" s="142"/>
      <c r="J49" s="143"/>
      <c r="K49" s="142"/>
      <c r="L49" s="142"/>
      <c r="M49" s="12"/>
    </row>
    <row r="50" spans="1:13" ht="21" customHeight="1">
      <c r="A50" s="285" t="s">
        <v>374</v>
      </c>
      <c r="B50" s="286"/>
      <c r="C50" s="57"/>
      <c r="D50" s="47"/>
      <c r="E50" s="47"/>
      <c r="F50" s="12"/>
      <c r="G50" s="12">
        <v>7</v>
      </c>
      <c r="H50" s="229"/>
      <c r="I50" s="142"/>
      <c r="J50" s="143"/>
      <c r="K50" s="142"/>
      <c r="L50" s="142"/>
      <c r="M50" s="12"/>
    </row>
    <row r="51" spans="1:13" ht="21" customHeight="1">
      <c r="A51" s="135"/>
      <c r="B51" s="47"/>
      <c r="C51" s="57"/>
      <c r="D51" s="47"/>
      <c r="E51" s="142"/>
      <c r="F51" s="12"/>
      <c r="G51" s="12">
        <v>8</v>
      </c>
      <c r="H51" s="141"/>
      <c r="I51" s="142"/>
      <c r="J51" s="143"/>
      <c r="K51" s="142"/>
      <c r="L51" s="142"/>
      <c r="M51" s="12"/>
    </row>
    <row r="52" spans="1:13" s="4" customFormat="1" ht="21" customHeight="1">
      <c r="A52" s="141"/>
      <c r="B52" s="142"/>
      <c r="C52" s="172"/>
      <c r="D52" s="142"/>
      <c r="E52" s="142"/>
      <c r="F52" s="12"/>
      <c r="G52" s="12">
        <v>9</v>
      </c>
      <c r="H52" s="142"/>
      <c r="I52" s="142"/>
      <c r="J52" s="143"/>
      <c r="K52" s="142"/>
      <c r="L52" s="142"/>
      <c r="M52" s="12"/>
    </row>
    <row r="53" spans="1:13" s="4" customFormat="1" ht="21" customHeight="1">
      <c r="A53" s="135"/>
      <c r="B53" s="47"/>
      <c r="C53" s="57"/>
      <c r="D53" s="47"/>
      <c r="E53" s="47"/>
      <c r="F53" s="12"/>
      <c r="G53" s="12">
        <v>10</v>
      </c>
      <c r="H53" s="141"/>
      <c r="I53" s="142"/>
      <c r="J53" s="143"/>
      <c r="K53" s="142"/>
      <c r="L53" s="142"/>
      <c r="M53" s="12"/>
    </row>
    <row r="54" spans="1:13" s="4" customFormat="1" ht="21" customHeight="1">
      <c r="A54" s="141"/>
      <c r="B54" s="142"/>
      <c r="C54" s="143"/>
      <c r="D54" s="142"/>
      <c r="E54" s="142"/>
      <c r="F54" s="12"/>
      <c r="G54" s="12">
        <v>11</v>
      </c>
      <c r="H54" s="141"/>
      <c r="I54" s="142"/>
      <c r="J54" s="143"/>
      <c r="K54" s="142"/>
      <c r="L54" s="142"/>
      <c r="M54" s="12"/>
    </row>
    <row r="55" spans="1:13" s="4" customFormat="1" ht="21" customHeight="1">
      <c r="A55" s="135"/>
      <c r="B55" s="47"/>
      <c r="C55" s="57"/>
      <c r="D55" s="47"/>
      <c r="E55" s="47"/>
      <c r="F55" s="12"/>
      <c r="G55" s="12">
        <v>12</v>
      </c>
      <c r="H55" s="141"/>
      <c r="I55" s="142"/>
      <c r="J55" s="143"/>
      <c r="K55" s="142"/>
      <c r="L55" s="142"/>
      <c r="M55" s="12"/>
    </row>
    <row r="56" spans="1:13" s="4" customFormat="1" ht="21" customHeight="1">
      <c r="A56" s="141"/>
      <c r="B56" s="142"/>
      <c r="C56" s="172"/>
      <c r="D56" s="142"/>
      <c r="E56" s="142"/>
      <c r="F56" s="12"/>
      <c r="G56" s="12">
        <v>13</v>
      </c>
      <c r="H56" s="141"/>
      <c r="I56" s="142"/>
      <c r="J56" s="143"/>
      <c r="K56" s="142"/>
      <c r="L56" s="142"/>
      <c r="M56" s="12"/>
    </row>
    <row r="57" spans="1:13" s="4" customFormat="1" ht="21" customHeight="1">
      <c r="A57" s="135"/>
      <c r="B57" s="47"/>
      <c r="C57" s="57"/>
      <c r="D57" s="47"/>
      <c r="E57" s="47"/>
      <c r="F57" s="12"/>
      <c r="G57" s="12">
        <v>14</v>
      </c>
      <c r="H57" s="141"/>
      <c r="I57" s="142"/>
      <c r="J57" s="143"/>
      <c r="K57" s="142"/>
      <c r="L57" s="142"/>
      <c r="M57" s="12"/>
    </row>
    <row r="58" spans="1:13" s="4" customFormat="1" ht="21" customHeight="1">
      <c r="A58" s="141"/>
      <c r="B58" s="142"/>
      <c r="C58" s="143"/>
      <c r="D58" s="142"/>
      <c r="E58" s="47"/>
      <c r="F58" s="12"/>
      <c r="G58" s="12">
        <v>15</v>
      </c>
      <c r="H58" s="141"/>
      <c r="I58" s="142"/>
      <c r="J58" s="143"/>
      <c r="K58" s="142"/>
      <c r="L58" s="142"/>
      <c r="M58" s="12"/>
    </row>
    <row r="59" spans="1:13" s="25" customFormat="1" ht="21" customHeight="1">
      <c r="A59" s="203"/>
      <c r="B59" s="203"/>
      <c r="C59" s="203"/>
      <c r="D59" s="203"/>
      <c r="E59" s="203">
        <v>22</v>
      </c>
      <c r="F59" s="203" t="s">
        <v>338</v>
      </c>
      <c r="G59" s="203"/>
      <c r="H59" s="203"/>
      <c r="I59" s="203"/>
      <c r="J59" s="203"/>
      <c r="K59" s="203"/>
      <c r="L59" s="203">
        <v>22</v>
      </c>
      <c r="M59" s="203" t="s">
        <v>338</v>
      </c>
    </row>
    <row r="60" spans="1:13" s="10" customFormat="1" ht="30" customHeight="1">
      <c r="A60" s="283" t="s">
        <v>349</v>
      </c>
      <c r="B60" s="283"/>
      <c r="C60" s="283"/>
      <c r="D60" s="283"/>
      <c r="E60" s="164">
        <f>SUM(E44:E58)</f>
        <v>0</v>
      </c>
      <c r="F60" s="164">
        <f>SUM(F44:F58)</f>
        <v>0</v>
      </c>
      <c r="G60" s="164"/>
      <c r="H60" s="283" t="s">
        <v>349</v>
      </c>
      <c r="I60" s="283"/>
      <c r="J60" s="283"/>
      <c r="K60" s="283"/>
      <c r="L60" s="164">
        <f>SUM(L44:L58)</f>
        <v>0</v>
      </c>
      <c r="M60" s="164">
        <f>SUM(M44:M58)</f>
        <v>0</v>
      </c>
    </row>
    <row r="61" spans="1:6" ht="30" customHeight="1">
      <c r="A61" s="283" t="s">
        <v>349</v>
      </c>
      <c r="B61" s="283"/>
      <c r="C61" s="283"/>
      <c r="D61" s="283"/>
      <c r="E61" s="164">
        <f>SUM(E20+L20+E40+L40+E60+L60)</f>
        <v>22</v>
      </c>
      <c r="F61" s="164">
        <f>SUM(F20+M20+F40+M40+F60+M60)</f>
        <v>7</v>
      </c>
    </row>
  </sheetData>
  <sheetProtection/>
  <mergeCells count="26">
    <mergeCell ref="L42:M42"/>
    <mergeCell ref="L41:M41"/>
    <mergeCell ref="L21:M21"/>
    <mergeCell ref="L22:M22"/>
    <mergeCell ref="E22:F22"/>
    <mergeCell ref="C41:F41"/>
    <mergeCell ref="G41:H41"/>
    <mergeCell ref="E42:F42"/>
    <mergeCell ref="I21:K21"/>
    <mergeCell ref="I41:K41"/>
    <mergeCell ref="A61:D61"/>
    <mergeCell ref="C1:F1"/>
    <mergeCell ref="G1:H1"/>
    <mergeCell ref="C21:F21"/>
    <mergeCell ref="G21:H21"/>
    <mergeCell ref="A60:D60"/>
    <mergeCell ref="H60:K60"/>
    <mergeCell ref="I1:K1"/>
    <mergeCell ref="A50:B50"/>
    <mergeCell ref="L1:M1"/>
    <mergeCell ref="L2:M2"/>
    <mergeCell ref="E2:F2"/>
    <mergeCell ref="A40:D40"/>
    <mergeCell ref="H40:K40"/>
    <mergeCell ref="A20:D20"/>
    <mergeCell ref="H20:K20"/>
  </mergeCells>
  <dataValidations count="3">
    <dataValidation type="list" operator="equal" allowBlank="1" sqref="D58 D37:D38 K47:L58 IV26:IV27 L44 D56:E56 K45:K46 D54:E54 D44:E44 IV6:IV7 L38 L4:L6 K15:K17 K36:K38 L25:L26 E34:E38 L28:L31 L13:L18 E31:E32 D46:E46 D52 E28:E29 E51:E52 D47:D48 D17:D18 K4:K13 D45 D24:D35 K24:K34 E25:E26 E5:E18 D4:D12">
      <formula1>"CG,Je,Da,Pro,Hon,Exc"</formula1>
    </dataValidation>
    <dataValidation type="list" operator="equal" allowBlank="1" sqref="F26:F27 F6:F7">
      <formula1>"carabine,pistolet,,"</formula1>
    </dataValidation>
    <dataValidation type="list" operator="equal" allowBlank="1" sqref="K44">
      <formula1>"Je,Da,Pro,Hon,Exc"</formula1>
    </dataValidation>
  </dataValidations>
  <printOptions/>
  <pageMargins left="0.11811023622047245" right="0.11811023622047245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L30" sqref="L30"/>
    </sheetView>
  </sheetViews>
  <sheetFormatPr defaultColWidth="11.421875" defaultRowHeight="15"/>
  <cols>
    <col min="1" max="1" width="3.57421875" style="11" customWidth="1"/>
    <col min="2" max="3" width="18.57421875" style="1" customWidth="1"/>
    <col min="4" max="6" width="7.8515625" style="1" customWidth="1"/>
    <col min="7" max="7" width="9.28125" style="1" customWidth="1"/>
    <col min="8" max="8" width="26.421875" style="1" customWidth="1"/>
  </cols>
  <sheetData>
    <row r="1" spans="1:8" s="10" customFormat="1" ht="37.5" customHeight="1">
      <c r="A1" s="291"/>
      <c r="B1" s="292"/>
      <c r="C1" s="295" t="s">
        <v>14</v>
      </c>
      <c r="D1" s="295"/>
      <c r="E1" s="295"/>
      <c r="F1" s="295"/>
      <c r="G1" s="295"/>
      <c r="H1" s="295"/>
    </row>
    <row r="2" spans="1:8" ht="37.5" customHeight="1">
      <c r="A2" s="293"/>
      <c r="B2" s="294"/>
      <c r="C2" s="296" t="s">
        <v>259</v>
      </c>
      <c r="D2" s="296"/>
      <c r="E2" s="296"/>
      <c r="F2" s="61" t="s">
        <v>230</v>
      </c>
      <c r="G2" s="296" t="s">
        <v>350</v>
      </c>
      <c r="H2" s="296"/>
    </row>
    <row r="3" spans="1:8" s="10" customFormat="1" ht="21.75" customHeight="1">
      <c r="A3" s="288" t="s">
        <v>19</v>
      </c>
      <c r="B3" s="288"/>
      <c r="C3" s="23" t="s">
        <v>227</v>
      </c>
      <c r="D3" s="23">
        <v>10</v>
      </c>
      <c r="E3" s="289" t="s">
        <v>124</v>
      </c>
      <c r="F3" s="290"/>
      <c r="G3" s="213">
        <v>2023</v>
      </c>
      <c r="H3" s="23" t="s">
        <v>348</v>
      </c>
    </row>
    <row r="4" spans="1:8" s="10" customFormat="1" ht="21.75" customHeight="1">
      <c r="A4" s="219"/>
      <c r="B4" s="212" t="s">
        <v>0</v>
      </c>
      <c r="C4" s="212" t="s">
        <v>1</v>
      </c>
      <c r="D4" s="212" t="s">
        <v>2</v>
      </c>
      <c r="E4" s="212" t="s">
        <v>3</v>
      </c>
      <c r="F4" s="212" t="s">
        <v>258</v>
      </c>
      <c r="G4" s="212" t="s">
        <v>11</v>
      </c>
      <c r="H4" s="212" t="s">
        <v>12</v>
      </c>
    </row>
    <row r="5" spans="1:8" s="7" customFormat="1" ht="21.75" customHeight="1">
      <c r="A5" s="16">
        <v>1</v>
      </c>
      <c r="B5" s="94" t="s">
        <v>381</v>
      </c>
      <c r="C5" s="67" t="s">
        <v>382</v>
      </c>
      <c r="D5" s="131">
        <v>111</v>
      </c>
      <c r="E5" s="67" t="s">
        <v>247</v>
      </c>
      <c r="F5" s="91">
        <v>22</v>
      </c>
      <c r="G5" s="12"/>
      <c r="H5" s="12"/>
    </row>
    <row r="6" spans="1:8" ht="21.75" customHeight="1">
      <c r="A6" s="16">
        <v>2</v>
      </c>
      <c r="B6" s="94" t="s">
        <v>262</v>
      </c>
      <c r="C6" s="67" t="s">
        <v>263</v>
      </c>
      <c r="D6" s="72" t="s">
        <v>288</v>
      </c>
      <c r="E6" s="67" t="s">
        <v>248</v>
      </c>
      <c r="F6" s="91">
        <v>22</v>
      </c>
      <c r="G6" s="12"/>
      <c r="H6" s="12"/>
    </row>
    <row r="7" spans="1:8" ht="21.75" customHeight="1">
      <c r="A7" s="16">
        <v>3</v>
      </c>
      <c r="B7" s="67" t="s">
        <v>376</v>
      </c>
      <c r="C7" s="67" t="s">
        <v>377</v>
      </c>
      <c r="D7" s="72" t="str">
        <f>'[1]1er crit.10m'!$K$4</f>
        <v>162</v>
      </c>
      <c r="E7" s="67" t="s">
        <v>247</v>
      </c>
      <c r="F7" s="91">
        <v>22</v>
      </c>
      <c r="G7" s="12"/>
      <c r="H7" s="12"/>
    </row>
    <row r="8" spans="1:8" ht="21.75" customHeight="1">
      <c r="A8" s="16">
        <v>4</v>
      </c>
      <c r="B8" s="67" t="s">
        <v>250</v>
      </c>
      <c r="C8" s="67" t="s">
        <v>251</v>
      </c>
      <c r="D8" s="72" t="str">
        <f>'[2]1er crit.10m'!$K$4</f>
        <v>170</v>
      </c>
      <c r="E8" s="67" t="s">
        <v>245</v>
      </c>
      <c r="F8" s="91">
        <v>22</v>
      </c>
      <c r="G8" s="12"/>
      <c r="H8" s="12"/>
    </row>
    <row r="9" spans="1:8" ht="21.75" customHeight="1">
      <c r="A9" s="16">
        <v>5</v>
      </c>
      <c r="B9" s="68" t="s">
        <v>271</v>
      </c>
      <c r="C9" s="69" t="s">
        <v>272</v>
      </c>
      <c r="D9" s="70" t="str">
        <f>'[3]1er crit.10m'!$K$4</f>
        <v>274</v>
      </c>
      <c r="E9" s="71" t="s">
        <v>248</v>
      </c>
      <c r="F9" s="91">
        <v>22</v>
      </c>
      <c r="G9" s="12"/>
      <c r="H9" s="12"/>
    </row>
    <row r="10" spans="1:8" ht="21.75" customHeight="1">
      <c r="A10" s="16">
        <v>6</v>
      </c>
      <c r="B10" s="68" t="s">
        <v>142</v>
      </c>
      <c r="C10" s="69" t="s">
        <v>276</v>
      </c>
      <c r="D10" s="70" t="str">
        <f>'[3]1er crit.10m'!$K$4</f>
        <v>274</v>
      </c>
      <c r="E10" s="71" t="s">
        <v>248</v>
      </c>
      <c r="F10" s="91">
        <v>22</v>
      </c>
      <c r="G10" s="12"/>
      <c r="H10" s="12"/>
    </row>
    <row r="11" spans="1:8" ht="21.75" customHeight="1">
      <c r="A11" s="16">
        <v>7</v>
      </c>
      <c r="B11" s="94" t="s">
        <v>310</v>
      </c>
      <c r="C11" s="67" t="s">
        <v>311</v>
      </c>
      <c r="D11" s="72" t="s">
        <v>282</v>
      </c>
      <c r="E11" s="71" t="s">
        <v>248</v>
      </c>
      <c r="F11" s="91">
        <v>22</v>
      </c>
      <c r="G11" s="12"/>
      <c r="H11" s="12"/>
    </row>
    <row r="12" spans="1:8" ht="21.75" customHeight="1">
      <c r="A12" s="16">
        <v>8</v>
      </c>
      <c r="B12" s="94" t="s">
        <v>340</v>
      </c>
      <c r="C12" s="67" t="s">
        <v>309</v>
      </c>
      <c r="D12" s="72" t="s">
        <v>282</v>
      </c>
      <c r="E12" s="71" t="s">
        <v>248</v>
      </c>
      <c r="F12" s="91">
        <v>22</v>
      </c>
      <c r="G12" s="12"/>
      <c r="H12" s="12"/>
    </row>
    <row r="13" spans="1:8" ht="21.75" customHeight="1">
      <c r="A13" s="16">
        <v>9</v>
      </c>
      <c r="B13" s="94" t="s">
        <v>339</v>
      </c>
      <c r="C13" s="67" t="s">
        <v>265</v>
      </c>
      <c r="D13" s="72" t="s">
        <v>282</v>
      </c>
      <c r="E13" s="71" t="s">
        <v>248</v>
      </c>
      <c r="F13" s="91">
        <v>22</v>
      </c>
      <c r="G13" s="12"/>
      <c r="H13" s="12"/>
    </row>
    <row r="14" spans="1:8" ht="21.75" customHeight="1">
      <c r="A14" s="16">
        <v>10</v>
      </c>
      <c r="B14" s="64" t="s">
        <v>375</v>
      </c>
      <c r="C14" s="65" t="s">
        <v>309</v>
      </c>
      <c r="D14" s="66" t="s">
        <v>308</v>
      </c>
      <c r="E14" s="65" t="s">
        <v>247</v>
      </c>
      <c r="F14" s="91">
        <v>22</v>
      </c>
      <c r="G14" s="12"/>
      <c r="H14" s="12"/>
    </row>
    <row r="15" spans="1:8" ht="21.75" customHeight="1">
      <c r="A15" s="16">
        <v>11</v>
      </c>
      <c r="B15" s="184" t="s">
        <v>257</v>
      </c>
      <c r="C15" s="185" t="s">
        <v>312</v>
      </c>
      <c r="D15" s="186" t="s">
        <v>289</v>
      </c>
      <c r="E15" s="185" t="s">
        <v>247</v>
      </c>
      <c r="F15" s="91" t="s">
        <v>338</v>
      </c>
      <c r="G15" s="12"/>
      <c r="H15" s="12"/>
    </row>
    <row r="16" spans="1:8" ht="21.75" customHeight="1">
      <c r="A16" s="16">
        <v>12</v>
      </c>
      <c r="B16" s="135"/>
      <c r="C16" s="47"/>
      <c r="D16" s="57"/>
      <c r="E16" s="47"/>
      <c r="F16" s="209"/>
      <c r="G16" s="12"/>
      <c r="H16" s="12"/>
    </row>
    <row r="17" spans="1:8" ht="21.75" customHeight="1">
      <c r="A17" s="16">
        <v>13</v>
      </c>
      <c r="B17" s="176"/>
      <c r="C17" s="175"/>
      <c r="D17" s="177"/>
      <c r="E17" s="175"/>
      <c r="F17" s="209"/>
      <c r="G17" s="12"/>
      <c r="H17" s="12"/>
    </row>
    <row r="18" spans="1:8" ht="21.75" customHeight="1">
      <c r="A18" s="16">
        <v>14</v>
      </c>
      <c r="B18" s="141"/>
      <c r="C18" s="142"/>
      <c r="D18" s="172"/>
      <c r="E18" s="142"/>
      <c r="F18" s="209"/>
      <c r="G18" s="12"/>
      <c r="H18" s="12"/>
    </row>
    <row r="19" spans="1:8" ht="21.75" customHeight="1">
      <c r="A19" s="16">
        <v>15</v>
      </c>
      <c r="B19" s="141"/>
      <c r="C19" s="142"/>
      <c r="D19" s="172"/>
      <c r="E19" s="142"/>
      <c r="F19" s="209"/>
      <c r="G19" s="12"/>
      <c r="H19" s="12"/>
    </row>
    <row r="20" spans="1:8" s="155" customFormat="1" ht="21.75" customHeight="1">
      <c r="A20" s="288" t="s">
        <v>351</v>
      </c>
      <c r="B20" s="288"/>
      <c r="C20" s="23" t="s">
        <v>7</v>
      </c>
      <c r="D20" s="23">
        <v>11</v>
      </c>
      <c r="E20" s="289" t="s">
        <v>124</v>
      </c>
      <c r="F20" s="290"/>
      <c r="G20" s="213">
        <v>2023</v>
      </c>
      <c r="H20" s="23" t="s">
        <v>332</v>
      </c>
    </row>
    <row r="21" spans="1:8" s="155" customFormat="1" ht="21.75" customHeight="1">
      <c r="A21" s="219"/>
      <c r="B21" s="212" t="s">
        <v>0</v>
      </c>
      <c r="C21" s="212" t="s">
        <v>1</v>
      </c>
      <c r="D21" s="212" t="s">
        <v>2</v>
      </c>
      <c r="E21" s="212" t="s">
        <v>3</v>
      </c>
      <c r="F21" s="212" t="s">
        <v>258</v>
      </c>
      <c r="G21" s="212" t="s">
        <v>11</v>
      </c>
      <c r="H21" s="212" t="s">
        <v>12</v>
      </c>
    </row>
    <row r="22" spans="1:8" ht="21.75" customHeight="1">
      <c r="A22" s="16">
        <v>1</v>
      </c>
      <c r="B22" s="141"/>
      <c r="C22" s="142"/>
      <c r="D22" s="172"/>
      <c r="E22" s="142"/>
      <c r="F22" s="47"/>
      <c r="G22" s="12"/>
      <c r="H22" s="12"/>
    </row>
    <row r="23" spans="1:8" ht="21.75" customHeight="1">
      <c r="A23" s="16">
        <v>2</v>
      </c>
      <c r="B23" s="141"/>
      <c r="C23" s="142"/>
      <c r="D23" s="172"/>
      <c r="E23" s="142"/>
      <c r="F23" s="178"/>
      <c r="G23" s="12"/>
      <c r="H23" s="12"/>
    </row>
    <row r="24" spans="1:8" ht="21.75" customHeight="1">
      <c r="A24" s="16">
        <v>3</v>
      </c>
      <c r="B24" s="142"/>
      <c r="C24" s="142"/>
      <c r="D24" s="143"/>
      <c r="E24" s="142"/>
      <c r="F24" s="142"/>
      <c r="G24" s="12"/>
      <c r="H24" s="12"/>
    </row>
    <row r="25" spans="1:8" ht="21.75" customHeight="1">
      <c r="A25" s="16">
        <v>4</v>
      </c>
      <c r="B25" s="142"/>
      <c r="C25" s="142"/>
      <c r="D25" s="143"/>
      <c r="E25" s="142"/>
      <c r="F25" s="47"/>
      <c r="G25" s="12"/>
      <c r="H25" s="12"/>
    </row>
    <row r="26" spans="1:8" ht="21.75" customHeight="1">
      <c r="A26" s="16">
        <v>5</v>
      </c>
      <c r="B26" s="141"/>
      <c r="C26" s="142"/>
      <c r="D26" s="143"/>
      <c r="E26" s="142"/>
      <c r="F26" s="178"/>
      <c r="G26" s="12"/>
      <c r="H26" s="12"/>
    </row>
    <row r="27" spans="1:8" ht="21.75" customHeight="1">
      <c r="A27" s="16">
        <v>6</v>
      </c>
      <c r="B27" s="96"/>
      <c r="C27" s="97"/>
      <c r="D27" s="98"/>
      <c r="E27" s="174"/>
      <c r="F27" s="171"/>
      <c r="G27" s="12"/>
      <c r="H27" s="12"/>
    </row>
    <row r="28" spans="1:8" ht="21.75" customHeight="1">
      <c r="A28" s="16">
        <v>7</v>
      </c>
      <c r="B28" s="238" t="s">
        <v>128</v>
      </c>
      <c r="C28" s="239" t="s">
        <v>387</v>
      </c>
      <c r="D28" s="98"/>
      <c r="E28" s="174"/>
      <c r="F28" s="171"/>
      <c r="G28" s="12"/>
      <c r="H28" s="12"/>
    </row>
    <row r="29" spans="1:8" ht="21.75" customHeight="1">
      <c r="A29" s="16">
        <v>8</v>
      </c>
      <c r="B29" s="96"/>
      <c r="C29" s="97"/>
      <c r="D29" s="98"/>
      <c r="E29" s="174"/>
      <c r="F29" s="171"/>
      <c r="G29" s="12"/>
      <c r="H29" s="12"/>
    </row>
    <row r="30" spans="1:8" ht="21.75" customHeight="1">
      <c r="A30" s="16">
        <v>9</v>
      </c>
      <c r="B30" s="96"/>
      <c r="C30" s="97"/>
      <c r="D30" s="98"/>
      <c r="E30" s="174"/>
      <c r="F30" s="171"/>
      <c r="G30" s="12"/>
      <c r="H30" s="12"/>
    </row>
    <row r="31" spans="1:8" ht="21.75" customHeight="1">
      <c r="A31" s="16">
        <v>10</v>
      </c>
      <c r="B31" s="141"/>
      <c r="C31" s="142"/>
      <c r="D31" s="143"/>
      <c r="E31" s="142"/>
      <c r="F31" s="171"/>
      <c r="G31" s="12"/>
      <c r="H31" s="12"/>
    </row>
    <row r="32" spans="1:8" ht="21.75" customHeight="1">
      <c r="A32" s="16">
        <v>11</v>
      </c>
      <c r="B32" s="135"/>
      <c r="C32" s="47"/>
      <c r="D32" s="57"/>
      <c r="E32" s="47"/>
      <c r="F32" s="171"/>
      <c r="G32" s="12"/>
      <c r="H32" s="12"/>
    </row>
    <row r="33" spans="1:8" ht="21.75" customHeight="1">
      <c r="A33" s="16">
        <v>12</v>
      </c>
      <c r="B33" s="141"/>
      <c r="C33" s="142"/>
      <c r="D33" s="143"/>
      <c r="E33" s="142"/>
      <c r="F33" s="12"/>
      <c r="G33" s="12"/>
      <c r="H33" s="12"/>
    </row>
    <row r="34" spans="1:8" ht="21.75" customHeight="1">
      <c r="A34" s="16">
        <v>13</v>
      </c>
      <c r="B34" s="142"/>
      <c r="C34" s="142"/>
      <c r="D34" s="143"/>
      <c r="E34" s="142"/>
      <c r="F34" s="12"/>
      <c r="G34" s="12"/>
      <c r="H34" s="12"/>
    </row>
    <row r="35" spans="1:8" ht="21.75" customHeight="1">
      <c r="A35" s="16">
        <v>14</v>
      </c>
      <c r="B35" s="142"/>
      <c r="C35" s="142"/>
      <c r="D35" s="143"/>
      <c r="E35" s="142"/>
      <c r="F35" s="12"/>
      <c r="G35" s="12"/>
      <c r="H35" s="12"/>
    </row>
    <row r="36" spans="1:8" ht="21.75" customHeight="1">
      <c r="A36" s="16">
        <v>15</v>
      </c>
      <c r="B36" s="141"/>
      <c r="C36" s="142"/>
      <c r="D36" s="143"/>
      <c r="E36" s="142"/>
      <c r="F36" s="12"/>
      <c r="G36" s="12"/>
      <c r="H36" s="12"/>
    </row>
  </sheetData>
  <sheetProtection/>
  <mergeCells count="8">
    <mergeCell ref="A20:B20"/>
    <mergeCell ref="E20:F20"/>
    <mergeCell ref="A3:B3"/>
    <mergeCell ref="A1:B2"/>
    <mergeCell ref="C1:H1"/>
    <mergeCell ref="G2:H2"/>
    <mergeCell ref="C2:E2"/>
    <mergeCell ref="E3:F3"/>
  </mergeCells>
  <dataValidations count="1">
    <dataValidation type="list" operator="equal" allowBlank="1" sqref="E18:E19 E5:E13 F26 E22:E31 F23:F24 E33:E3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91"/>
      <c r="B1" s="292"/>
      <c r="C1" s="305" t="s">
        <v>14</v>
      </c>
      <c r="D1" s="306"/>
      <c r="E1" s="306"/>
      <c r="F1" s="306"/>
      <c r="G1" s="306"/>
      <c r="H1" s="306"/>
      <c r="I1" s="306"/>
      <c r="J1" s="306"/>
      <c r="K1" s="306"/>
      <c r="L1" s="307"/>
    </row>
    <row r="2" spans="1:12" ht="37.5" customHeight="1">
      <c r="A2" s="293"/>
      <c r="B2" s="294"/>
      <c r="C2" s="296" t="s">
        <v>259</v>
      </c>
      <c r="D2" s="296"/>
      <c r="E2" s="296"/>
      <c r="F2" s="61" t="s">
        <v>316</v>
      </c>
      <c r="G2" s="61" t="s">
        <v>121</v>
      </c>
      <c r="H2" s="61" t="s">
        <v>231</v>
      </c>
      <c r="I2" s="296" t="s">
        <v>306</v>
      </c>
      <c r="J2" s="296"/>
      <c r="K2" s="296"/>
      <c r="L2" s="296"/>
    </row>
    <row r="3" spans="1:12" s="10" customFormat="1" ht="18.75">
      <c r="A3" s="304" t="s">
        <v>19</v>
      </c>
      <c r="B3" s="304"/>
      <c r="C3" s="6" t="s">
        <v>227</v>
      </c>
      <c r="D3" s="6">
        <v>16</v>
      </c>
      <c r="E3" s="311" t="s">
        <v>303</v>
      </c>
      <c r="F3" s="312"/>
      <c r="G3" s="6">
        <v>2017</v>
      </c>
      <c r="H3" s="6" t="s">
        <v>252</v>
      </c>
      <c r="I3" s="310" t="s">
        <v>256</v>
      </c>
      <c r="J3" s="311"/>
      <c r="K3" s="311"/>
      <c r="L3" s="312"/>
    </row>
    <row r="4" spans="1:12" s="10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123</v>
      </c>
      <c r="H4" s="21" t="s">
        <v>122</v>
      </c>
      <c r="I4" s="302" t="s">
        <v>11</v>
      </c>
      <c r="J4" s="303"/>
      <c r="K4" s="308" t="s">
        <v>12</v>
      </c>
      <c r="L4" s="309"/>
    </row>
    <row r="5" spans="1:12" s="4" customFormat="1" ht="22.5" customHeight="1">
      <c r="A5" s="16">
        <v>1</v>
      </c>
      <c r="B5" s="64"/>
      <c r="C5" s="65"/>
      <c r="D5" s="66"/>
      <c r="E5" s="65"/>
      <c r="F5" s="67"/>
      <c r="G5" s="38"/>
      <c r="H5" s="5"/>
      <c r="I5" s="5"/>
      <c r="J5" s="17"/>
      <c r="K5" s="299"/>
      <c r="L5" s="300"/>
    </row>
    <row r="6" spans="1:12" s="4" customFormat="1" ht="22.5" customHeight="1">
      <c r="A6" s="16">
        <v>2</v>
      </c>
      <c r="B6" s="92"/>
      <c r="C6" s="58"/>
      <c r="D6" s="73"/>
      <c r="E6" s="58"/>
      <c r="F6" s="58"/>
      <c r="G6" s="39"/>
      <c r="H6" s="3"/>
      <c r="I6" s="3"/>
      <c r="J6" s="18"/>
      <c r="K6" s="297"/>
      <c r="L6" s="298"/>
    </row>
    <row r="7" spans="1:12" ht="22.5" customHeight="1">
      <c r="A7" s="16">
        <v>3</v>
      </c>
      <c r="B7" s="124"/>
      <c r="C7" s="125"/>
      <c r="D7" s="126"/>
      <c r="E7" s="125"/>
      <c r="F7" s="67"/>
      <c r="G7" s="38"/>
      <c r="H7" s="5"/>
      <c r="I7" s="5"/>
      <c r="J7" s="17"/>
      <c r="K7" s="299"/>
      <c r="L7" s="300"/>
    </row>
    <row r="8" spans="1:12" ht="22.5" customHeight="1">
      <c r="A8" s="16">
        <v>4</v>
      </c>
      <c r="B8" s="135"/>
      <c r="C8" s="135"/>
      <c r="D8" s="135"/>
      <c r="E8" s="135"/>
      <c r="F8" s="42"/>
      <c r="G8" s="39"/>
      <c r="H8" s="3"/>
      <c r="I8" s="3"/>
      <c r="J8" s="18"/>
      <c r="K8" s="297"/>
      <c r="L8" s="298"/>
    </row>
    <row r="9" spans="1:12" ht="22.5" customHeight="1">
      <c r="A9" s="16">
        <v>5</v>
      </c>
      <c r="B9" s="94"/>
      <c r="C9" s="67"/>
      <c r="D9" s="72"/>
      <c r="E9" s="67"/>
      <c r="F9" s="41"/>
      <c r="G9" s="38"/>
      <c r="H9" s="5"/>
      <c r="I9" s="5"/>
      <c r="J9" s="17"/>
      <c r="K9" s="299"/>
      <c r="L9" s="300"/>
    </row>
    <row r="10" spans="1:12" ht="22.5" customHeight="1">
      <c r="A10" s="16">
        <v>6</v>
      </c>
      <c r="B10" s="58"/>
      <c r="C10" s="58"/>
      <c r="D10" s="73"/>
      <c r="E10" s="58"/>
      <c r="F10" s="42"/>
      <c r="G10" s="39"/>
      <c r="H10" s="3"/>
      <c r="I10" s="3"/>
      <c r="J10" s="18"/>
      <c r="K10" s="297"/>
      <c r="L10" s="298"/>
    </row>
    <row r="11" spans="1:12" ht="22.5" customHeight="1">
      <c r="A11" s="16">
        <v>7</v>
      </c>
      <c r="B11" s="67"/>
      <c r="C11" s="67"/>
      <c r="D11" s="72"/>
      <c r="E11" s="67"/>
      <c r="F11" s="41"/>
      <c r="G11" s="38"/>
      <c r="H11" s="5"/>
      <c r="I11" s="5"/>
      <c r="J11" s="17"/>
      <c r="K11" s="299"/>
      <c r="L11" s="300"/>
    </row>
    <row r="12" spans="1:12" ht="22.5" customHeight="1">
      <c r="A12" s="16">
        <v>8</v>
      </c>
      <c r="B12" s="92"/>
      <c r="C12" s="92"/>
      <c r="D12" s="92"/>
      <c r="E12" s="92"/>
      <c r="F12" s="42"/>
      <c r="G12" s="39"/>
      <c r="H12" s="3"/>
      <c r="I12" s="3"/>
      <c r="J12" s="18"/>
      <c r="K12" s="297"/>
      <c r="L12" s="298"/>
    </row>
    <row r="13" spans="1:12" ht="22.5" customHeight="1">
      <c r="A13" s="16">
        <v>9</v>
      </c>
      <c r="B13" s="94"/>
      <c r="C13" s="94"/>
      <c r="D13" s="94"/>
      <c r="E13" s="94"/>
      <c r="F13" s="41"/>
      <c r="G13" s="38"/>
      <c r="H13" s="5"/>
      <c r="I13" s="5"/>
      <c r="J13" s="17"/>
      <c r="K13" s="299"/>
      <c r="L13" s="300"/>
    </row>
    <row r="14" spans="1:12" ht="22.5" customHeight="1">
      <c r="A14" s="16">
        <v>10</v>
      </c>
      <c r="B14" s="92"/>
      <c r="C14" s="58"/>
      <c r="D14" s="73"/>
      <c r="E14" s="58"/>
      <c r="F14" s="42"/>
      <c r="G14" s="39"/>
      <c r="H14" s="3"/>
      <c r="I14" s="3"/>
      <c r="J14" s="18"/>
      <c r="K14" s="297"/>
      <c r="L14" s="298"/>
    </row>
    <row r="15" spans="1:12" ht="22.5" customHeight="1">
      <c r="A15" s="16">
        <v>11</v>
      </c>
      <c r="B15" s="64"/>
      <c r="C15" s="65"/>
      <c r="D15" s="66"/>
      <c r="E15" s="65"/>
      <c r="F15" s="41"/>
      <c r="G15" s="38"/>
      <c r="H15" s="5"/>
      <c r="I15" s="5"/>
      <c r="J15" s="17"/>
      <c r="K15" s="299"/>
      <c r="L15" s="300"/>
    </row>
    <row r="16" spans="1:12" ht="22.5" customHeight="1">
      <c r="A16" s="16">
        <v>12</v>
      </c>
      <c r="B16" s="92"/>
      <c r="C16" s="58"/>
      <c r="D16" s="73"/>
      <c r="E16" s="58"/>
      <c r="F16" s="43"/>
      <c r="G16" s="40"/>
      <c r="H16" s="12"/>
      <c r="I16" s="3"/>
      <c r="J16" s="18"/>
      <c r="K16" s="297"/>
      <c r="L16" s="298"/>
    </row>
    <row r="17" spans="1:12" ht="22.5" customHeight="1">
      <c r="A17" s="16">
        <v>13</v>
      </c>
      <c r="B17" s="94"/>
      <c r="C17" s="67"/>
      <c r="D17" s="72"/>
      <c r="E17" s="67"/>
      <c r="F17" s="41"/>
      <c r="G17" s="38"/>
      <c r="H17" s="5"/>
      <c r="I17" s="5"/>
      <c r="J17" s="17"/>
      <c r="K17" s="299"/>
      <c r="L17" s="300"/>
    </row>
    <row r="18" spans="1:12" ht="22.5" customHeight="1">
      <c r="A18" s="16">
        <v>14</v>
      </c>
      <c r="B18" s="92"/>
      <c r="C18" s="58"/>
      <c r="D18" s="73"/>
      <c r="E18" s="58"/>
      <c r="F18" s="42"/>
      <c r="G18" s="40"/>
      <c r="H18" s="3"/>
      <c r="I18" s="3"/>
      <c r="J18" s="18"/>
      <c r="K18" s="297"/>
      <c r="L18" s="298"/>
    </row>
    <row r="19" spans="1:12" ht="22.5" customHeight="1">
      <c r="A19" s="16">
        <v>15</v>
      </c>
      <c r="B19" s="94"/>
      <c r="C19" s="67"/>
      <c r="D19" s="131"/>
      <c r="E19" s="67"/>
      <c r="F19" s="41"/>
      <c r="G19" s="38"/>
      <c r="H19" s="5"/>
      <c r="I19" s="5"/>
      <c r="J19" s="17"/>
      <c r="K19" s="299"/>
      <c r="L19" s="300"/>
    </row>
    <row r="20" spans="1:12" ht="22.5" customHeight="1">
      <c r="A20" s="16">
        <v>16</v>
      </c>
      <c r="B20" s="130"/>
      <c r="C20" s="84"/>
      <c r="D20" s="85"/>
      <c r="E20" s="84"/>
      <c r="F20" s="42"/>
      <c r="G20" s="40"/>
      <c r="H20" s="3"/>
      <c r="I20" s="3"/>
      <c r="J20" s="18"/>
      <c r="K20" s="297"/>
      <c r="L20" s="298"/>
    </row>
    <row r="21" spans="1:12" ht="22.5" customHeight="1">
      <c r="A21" s="16">
        <v>17</v>
      </c>
      <c r="B21" s="68"/>
      <c r="C21" s="69"/>
      <c r="D21" s="70"/>
      <c r="E21" s="71"/>
      <c r="F21" s="41"/>
      <c r="G21" s="38"/>
      <c r="H21" s="5"/>
      <c r="I21" s="5"/>
      <c r="J21" s="17"/>
      <c r="K21" s="299"/>
      <c r="L21" s="300"/>
    </row>
    <row r="22" spans="1:12" ht="22.5" customHeight="1">
      <c r="A22" s="16">
        <v>18</v>
      </c>
      <c r="B22" s="92"/>
      <c r="C22" s="58"/>
      <c r="D22" s="73"/>
      <c r="E22" s="58"/>
      <c r="F22" s="42"/>
      <c r="G22" s="40"/>
      <c r="H22" s="3"/>
      <c r="I22" s="3"/>
      <c r="J22" s="18"/>
      <c r="K22" s="297"/>
      <c r="L22" s="298"/>
    </row>
    <row r="23" spans="1:12" ht="22.5" customHeight="1">
      <c r="A23" s="16">
        <v>19</v>
      </c>
      <c r="B23" s="125"/>
      <c r="C23" s="125"/>
      <c r="D23" s="126"/>
      <c r="E23" s="125"/>
      <c r="F23" s="67"/>
      <c r="G23" s="38"/>
      <c r="H23" s="5"/>
      <c r="I23" s="5"/>
      <c r="J23" s="17"/>
      <c r="K23" s="299"/>
      <c r="L23" s="300"/>
    </row>
    <row r="24" spans="1:12" ht="22.5" customHeight="1">
      <c r="A24" s="16">
        <v>20</v>
      </c>
      <c r="B24" s="82"/>
      <c r="C24" s="58"/>
      <c r="D24" s="73"/>
      <c r="E24" s="58"/>
      <c r="F24" s="58"/>
      <c r="G24" s="42"/>
      <c r="H24" s="3"/>
      <c r="I24" s="3"/>
      <c r="J24" s="3"/>
      <c r="K24" s="301"/>
      <c r="L24" s="301"/>
    </row>
  </sheetData>
  <sheetProtection/>
  <mergeCells count="29">
    <mergeCell ref="K10:L10"/>
    <mergeCell ref="K5:L5"/>
    <mergeCell ref="K6:L6"/>
    <mergeCell ref="K7:L7"/>
    <mergeCell ref="K8:L8"/>
    <mergeCell ref="K9:L9"/>
    <mergeCell ref="I4:J4"/>
    <mergeCell ref="A3:B3"/>
    <mergeCell ref="A1:B2"/>
    <mergeCell ref="C1:L1"/>
    <mergeCell ref="I2:L2"/>
    <mergeCell ref="K4:L4"/>
    <mergeCell ref="I3:L3"/>
    <mergeCell ref="C2:E2"/>
    <mergeCell ref="E3:F3"/>
    <mergeCell ref="K11:L11"/>
    <mergeCell ref="K12:L12"/>
    <mergeCell ref="K13:L13"/>
    <mergeCell ref="K14:L14"/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</mergeCells>
  <dataValidations count="1">
    <dataValidation type="list" operator="equal" allowBlank="1" sqref="F23:F24 F5:F7 E14 E16:E19 E21:E22 E24 E9:E11 E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1" sqref="C1:H1"/>
    </sheetView>
  </sheetViews>
  <sheetFormatPr defaultColWidth="11.421875" defaultRowHeight="15"/>
  <cols>
    <col min="1" max="1" width="3.57421875" style="11" customWidth="1"/>
    <col min="2" max="3" width="18.57421875" style="1" customWidth="1"/>
    <col min="4" max="6" width="7.8515625" style="1" customWidth="1"/>
    <col min="7" max="7" width="9.28125" style="1" customWidth="1"/>
    <col min="8" max="8" width="26.421875" style="1" customWidth="1"/>
  </cols>
  <sheetData>
    <row r="1" spans="1:8" s="10" customFormat="1" ht="37.5" customHeight="1">
      <c r="A1" s="291"/>
      <c r="B1" s="292"/>
      <c r="C1" s="295" t="s">
        <v>14</v>
      </c>
      <c r="D1" s="295"/>
      <c r="E1" s="295"/>
      <c r="F1" s="295"/>
      <c r="G1" s="295"/>
      <c r="H1" s="295"/>
    </row>
    <row r="2" spans="1:8" ht="37.5" customHeight="1">
      <c r="A2" s="293"/>
      <c r="B2" s="294"/>
      <c r="C2" s="296" t="s">
        <v>259</v>
      </c>
      <c r="D2" s="296"/>
      <c r="E2" s="296"/>
      <c r="F2" s="61" t="s">
        <v>230</v>
      </c>
      <c r="G2" s="296" t="s">
        <v>350</v>
      </c>
      <c r="H2" s="296"/>
    </row>
    <row r="3" spans="1:8" s="155" customFormat="1" ht="22.5" customHeight="1">
      <c r="A3" s="288" t="s">
        <v>21</v>
      </c>
      <c r="B3" s="288"/>
      <c r="C3" s="23" t="s">
        <v>7</v>
      </c>
      <c r="D3" s="23">
        <v>11</v>
      </c>
      <c r="E3" s="289" t="s">
        <v>124</v>
      </c>
      <c r="F3" s="290"/>
      <c r="G3" s="213">
        <v>2023</v>
      </c>
      <c r="H3" s="23" t="s">
        <v>253</v>
      </c>
    </row>
    <row r="4" spans="1:8" s="155" customFormat="1" ht="22.5" customHeight="1">
      <c r="A4" s="219"/>
      <c r="B4" s="212" t="s">
        <v>0</v>
      </c>
      <c r="C4" s="212" t="s">
        <v>1</v>
      </c>
      <c r="D4" s="212" t="s">
        <v>2</v>
      </c>
      <c r="E4" s="212" t="s">
        <v>3</v>
      </c>
      <c r="F4" s="212" t="s">
        <v>258</v>
      </c>
      <c r="G4" s="212" t="s">
        <v>11</v>
      </c>
      <c r="H4" s="212" t="s">
        <v>12</v>
      </c>
    </row>
    <row r="5" spans="1:8" ht="22.5" customHeight="1">
      <c r="A5" s="16">
        <v>1</v>
      </c>
      <c r="B5" s="68" t="s">
        <v>386</v>
      </c>
      <c r="C5" s="67" t="s">
        <v>311</v>
      </c>
      <c r="D5" s="72" t="s">
        <v>280</v>
      </c>
      <c r="E5" s="67" t="s">
        <v>247</v>
      </c>
      <c r="F5" s="91">
        <v>22</v>
      </c>
      <c r="G5" s="12"/>
      <c r="H5" s="12"/>
    </row>
    <row r="6" spans="1:8" ht="22.5" customHeight="1">
      <c r="A6" s="16">
        <v>2</v>
      </c>
      <c r="B6" s="94" t="s">
        <v>362</v>
      </c>
      <c r="C6" s="67" t="s">
        <v>363</v>
      </c>
      <c r="D6" s="131">
        <v>111</v>
      </c>
      <c r="E6" s="67" t="s">
        <v>245</v>
      </c>
      <c r="F6" s="91">
        <v>22</v>
      </c>
      <c r="G6" s="171"/>
      <c r="H6" s="12"/>
    </row>
    <row r="7" spans="1:8" ht="22.5" customHeight="1">
      <c r="A7" s="16">
        <v>3</v>
      </c>
      <c r="B7" s="94" t="s">
        <v>383</v>
      </c>
      <c r="C7" s="67" t="s">
        <v>263</v>
      </c>
      <c r="D7" s="131">
        <v>111</v>
      </c>
      <c r="E7" s="67" t="s">
        <v>247</v>
      </c>
      <c r="F7" s="91">
        <v>22</v>
      </c>
      <c r="G7" s="171"/>
      <c r="H7" s="12"/>
    </row>
    <row r="8" spans="1:8" ht="22.5" customHeight="1">
      <c r="A8" s="16">
        <v>4</v>
      </c>
      <c r="B8" s="94" t="s">
        <v>357</v>
      </c>
      <c r="C8" s="67" t="s">
        <v>358</v>
      </c>
      <c r="D8" s="131">
        <v>111</v>
      </c>
      <c r="E8" s="67" t="s">
        <v>245</v>
      </c>
      <c r="F8" s="91">
        <v>22</v>
      </c>
      <c r="G8" s="171"/>
      <c r="H8" s="12"/>
    </row>
    <row r="9" spans="1:8" ht="22.5" customHeight="1">
      <c r="A9" s="16">
        <v>5</v>
      </c>
      <c r="B9" s="94" t="s">
        <v>359</v>
      </c>
      <c r="C9" s="67" t="s">
        <v>360</v>
      </c>
      <c r="D9" s="131">
        <v>111</v>
      </c>
      <c r="E9" s="67" t="s">
        <v>245</v>
      </c>
      <c r="F9" s="91">
        <v>22</v>
      </c>
      <c r="G9" s="171"/>
      <c r="H9" s="12"/>
    </row>
    <row r="10" spans="1:8" ht="22.5" customHeight="1">
      <c r="A10" s="16">
        <v>6</v>
      </c>
      <c r="B10" s="94" t="s">
        <v>384</v>
      </c>
      <c r="C10" s="67" t="s">
        <v>385</v>
      </c>
      <c r="D10" s="131">
        <v>111</v>
      </c>
      <c r="E10" s="67" t="s">
        <v>248</v>
      </c>
      <c r="F10" s="91">
        <v>22</v>
      </c>
      <c r="G10" s="171"/>
      <c r="H10" s="12"/>
    </row>
    <row r="11" spans="1:8" ht="22.5" customHeight="1">
      <c r="A11" s="16">
        <v>7</v>
      </c>
      <c r="B11" s="94" t="s">
        <v>371</v>
      </c>
      <c r="C11" s="67" t="s">
        <v>372</v>
      </c>
      <c r="D11" s="72" t="str">
        <f>'[1]1er crit.10m'!$K$4</f>
        <v>162</v>
      </c>
      <c r="E11" s="67" t="s">
        <v>247</v>
      </c>
      <c r="F11" s="91">
        <v>22</v>
      </c>
      <c r="G11" s="171"/>
      <c r="H11" s="12"/>
    </row>
    <row r="12" spans="1:8" ht="22.5" customHeight="1">
      <c r="A12" s="16">
        <v>8</v>
      </c>
      <c r="B12" s="94" t="s">
        <v>46</v>
      </c>
      <c r="C12" s="67" t="s">
        <v>378</v>
      </c>
      <c r="D12" s="72" t="str">
        <f>'[1]1er crit.10m'!$K$4</f>
        <v>162</v>
      </c>
      <c r="E12" s="67" t="s">
        <v>248</v>
      </c>
      <c r="F12" s="91">
        <v>22</v>
      </c>
      <c r="G12" s="171"/>
      <c r="H12" s="12"/>
    </row>
    <row r="13" spans="1:8" ht="22.5" customHeight="1">
      <c r="A13" s="16">
        <v>9</v>
      </c>
      <c r="B13" s="68" t="s">
        <v>279</v>
      </c>
      <c r="C13" s="69" t="s">
        <v>313</v>
      </c>
      <c r="D13" s="70" t="s">
        <v>278</v>
      </c>
      <c r="E13" s="71" t="s">
        <v>244</v>
      </c>
      <c r="F13" s="91">
        <v>22</v>
      </c>
      <c r="G13" s="171"/>
      <c r="H13" s="12"/>
    </row>
    <row r="14" spans="1:8" ht="22.5" customHeight="1">
      <c r="A14" s="16">
        <v>10</v>
      </c>
      <c r="B14" s="68" t="s">
        <v>344</v>
      </c>
      <c r="C14" s="69" t="s">
        <v>265</v>
      </c>
      <c r="D14" s="70" t="s">
        <v>278</v>
      </c>
      <c r="E14" s="71" t="s">
        <v>248</v>
      </c>
      <c r="F14" s="91">
        <v>22</v>
      </c>
      <c r="G14" s="171"/>
      <c r="H14" s="12"/>
    </row>
    <row r="15" spans="1:8" ht="22.5" customHeight="1">
      <c r="A15" s="16">
        <v>11</v>
      </c>
      <c r="B15" s="68" t="s">
        <v>273</v>
      </c>
      <c r="C15" s="69" t="s">
        <v>274</v>
      </c>
      <c r="D15" s="70" t="str">
        <f>'[3]1er crit.10m'!$K$4</f>
        <v>274</v>
      </c>
      <c r="E15" s="71" t="s">
        <v>248</v>
      </c>
      <c r="F15" s="91">
        <v>22</v>
      </c>
      <c r="G15" s="171"/>
      <c r="H15" s="12"/>
    </row>
    <row r="16" spans="1:8" ht="22.5" customHeight="1">
      <c r="A16" s="16">
        <v>12</v>
      </c>
      <c r="B16" s="187" t="s">
        <v>339</v>
      </c>
      <c r="C16" s="162" t="s">
        <v>265</v>
      </c>
      <c r="D16" s="188" t="s">
        <v>282</v>
      </c>
      <c r="E16" s="162" t="s">
        <v>248</v>
      </c>
      <c r="F16" s="91" t="s">
        <v>338</v>
      </c>
      <c r="G16" s="171"/>
      <c r="H16" s="12"/>
    </row>
    <row r="17" spans="1:8" ht="22.5" customHeight="1">
      <c r="A17" s="16">
        <v>13</v>
      </c>
      <c r="B17" s="135"/>
      <c r="C17" s="47"/>
      <c r="D17" s="57"/>
      <c r="E17" s="47"/>
      <c r="F17" s="209"/>
      <c r="G17" s="171"/>
      <c r="H17" s="12"/>
    </row>
    <row r="18" spans="1:8" ht="22.5" customHeight="1">
      <c r="A18" s="16">
        <v>14</v>
      </c>
      <c r="B18" s="141"/>
      <c r="C18" s="142"/>
      <c r="D18" s="172"/>
      <c r="E18" s="142"/>
      <c r="F18" s="209"/>
      <c r="G18" s="171"/>
      <c r="H18" s="12"/>
    </row>
    <row r="19" spans="1:8" ht="22.5" customHeight="1">
      <c r="A19" s="16">
        <v>15</v>
      </c>
      <c r="B19" s="141"/>
      <c r="C19" s="142"/>
      <c r="D19" s="143"/>
      <c r="E19" s="142"/>
      <c r="F19" s="209"/>
      <c r="G19" s="171"/>
      <c r="H19" s="12"/>
    </row>
    <row r="20" spans="1:8" s="155" customFormat="1" ht="22.5" customHeight="1">
      <c r="A20" s="288" t="s">
        <v>23</v>
      </c>
      <c r="B20" s="288"/>
      <c r="C20" s="23" t="s">
        <v>7</v>
      </c>
      <c r="D20" s="23">
        <v>11</v>
      </c>
      <c r="E20" s="289" t="s">
        <v>124</v>
      </c>
      <c r="F20" s="290"/>
      <c r="G20" s="213">
        <v>2023</v>
      </c>
      <c r="H20" s="23" t="s">
        <v>354</v>
      </c>
    </row>
    <row r="21" spans="1:8" s="155" customFormat="1" ht="22.5" customHeight="1">
      <c r="A21" s="219"/>
      <c r="B21" s="212" t="s">
        <v>0</v>
      </c>
      <c r="C21" s="212" t="s">
        <v>1</v>
      </c>
      <c r="D21" s="212" t="s">
        <v>2</v>
      </c>
      <c r="E21" s="212" t="s">
        <v>3</v>
      </c>
      <c r="F21" s="212" t="s">
        <v>258</v>
      </c>
      <c r="G21" s="212" t="s">
        <v>11</v>
      </c>
      <c r="H21" s="212" t="s">
        <v>12</v>
      </c>
    </row>
    <row r="22" spans="1:8" ht="22.5" customHeight="1">
      <c r="A22" s="16">
        <v>1</v>
      </c>
      <c r="B22" s="187" t="s">
        <v>386</v>
      </c>
      <c r="C22" s="162" t="s">
        <v>311</v>
      </c>
      <c r="D22" s="188" t="s">
        <v>280</v>
      </c>
      <c r="E22" s="162" t="s">
        <v>247</v>
      </c>
      <c r="F22" s="237" t="s">
        <v>338</v>
      </c>
      <c r="G22" s="12"/>
      <c r="H22" s="12"/>
    </row>
    <row r="23" spans="1:8" ht="22.5" customHeight="1">
      <c r="A23" s="16">
        <v>2</v>
      </c>
      <c r="B23" s="187" t="s">
        <v>362</v>
      </c>
      <c r="C23" s="162" t="s">
        <v>363</v>
      </c>
      <c r="D23" s="195">
        <v>111</v>
      </c>
      <c r="E23" s="162" t="s">
        <v>245</v>
      </c>
      <c r="F23" s="237" t="s">
        <v>338</v>
      </c>
      <c r="G23" s="12"/>
      <c r="H23" s="12"/>
    </row>
    <row r="24" spans="1:8" ht="22.5" customHeight="1">
      <c r="A24" s="16">
        <v>3</v>
      </c>
      <c r="B24" s="187" t="s">
        <v>357</v>
      </c>
      <c r="C24" s="162" t="s">
        <v>358</v>
      </c>
      <c r="D24" s="195">
        <v>111</v>
      </c>
      <c r="E24" s="162" t="s">
        <v>245</v>
      </c>
      <c r="F24" s="237" t="s">
        <v>338</v>
      </c>
      <c r="G24" s="12"/>
      <c r="H24" s="12"/>
    </row>
    <row r="25" spans="1:8" ht="21.75" customHeight="1">
      <c r="A25" s="16">
        <v>4</v>
      </c>
      <c r="B25" s="187" t="s">
        <v>359</v>
      </c>
      <c r="C25" s="162" t="s">
        <v>360</v>
      </c>
      <c r="D25" s="195">
        <v>111</v>
      </c>
      <c r="E25" s="162" t="s">
        <v>245</v>
      </c>
      <c r="F25" s="237" t="s">
        <v>338</v>
      </c>
      <c r="G25" s="12"/>
      <c r="H25" s="12"/>
    </row>
    <row r="26" spans="1:8" ht="21.75" customHeight="1">
      <c r="A26" s="16">
        <v>5</v>
      </c>
      <c r="B26" s="235" t="s">
        <v>273</v>
      </c>
      <c r="C26" s="236" t="s">
        <v>274</v>
      </c>
      <c r="D26" s="192" t="s">
        <v>278</v>
      </c>
      <c r="E26" s="193" t="s">
        <v>248</v>
      </c>
      <c r="F26" s="237" t="s">
        <v>338</v>
      </c>
      <c r="G26" s="12"/>
      <c r="H26" s="12"/>
    </row>
    <row r="27" spans="1:8" ht="21.75" customHeight="1">
      <c r="A27" s="16">
        <v>6</v>
      </c>
      <c r="B27" s="67" t="s">
        <v>379</v>
      </c>
      <c r="C27" s="67" t="s">
        <v>353</v>
      </c>
      <c r="D27" s="72" t="s">
        <v>283</v>
      </c>
      <c r="E27" s="67" t="s">
        <v>245</v>
      </c>
      <c r="F27" s="237">
        <v>22</v>
      </c>
      <c r="G27" s="12"/>
      <c r="H27" s="12"/>
    </row>
    <row r="28" spans="1:8" ht="21.75" customHeight="1">
      <c r="A28" s="16">
        <v>7</v>
      </c>
      <c r="B28" s="218"/>
      <c r="C28" s="218"/>
      <c r="D28" s="218"/>
      <c r="E28" s="218"/>
      <c r="F28" s="218"/>
      <c r="G28" s="12"/>
      <c r="H28" s="12"/>
    </row>
    <row r="29" spans="1:8" ht="21.75" customHeight="1">
      <c r="A29" s="16">
        <v>8</v>
      </c>
      <c r="B29" s="218"/>
      <c r="C29" s="218"/>
      <c r="D29" s="218"/>
      <c r="E29" s="218"/>
      <c r="F29" s="218"/>
      <c r="G29" s="12"/>
      <c r="H29" s="12"/>
    </row>
    <row r="30" spans="1:8" ht="21.75" customHeight="1">
      <c r="A30" s="16">
        <v>9</v>
      </c>
      <c r="B30" s="218"/>
      <c r="C30" s="218"/>
      <c r="D30" s="218"/>
      <c r="E30" s="218"/>
      <c r="F30" s="218"/>
      <c r="G30" s="12"/>
      <c r="H30" s="12"/>
    </row>
    <row r="31" spans="1:8" ht="21.75" customHeight="1">
      <c r="A31" s="16">
        <v>10</v>
      </c>
      <c r="B31" s="218"/>
      <c r="C31" s="218"/>
      <c r="D31" s="218"/>
      <c r="E31" s="218"/>
      <c r="F31" s="218"/>
      <c r="G31" s="12"/>
      <c r="H31" s="12"/>
    </row>
    <row r="32" spans="1:8" ht="21.75" customHeight="1">
      <c r="A32" s="16">
        <v>11</v>
      </c>
      <c r="B32" s="218"/>
      <c r="C32" s="218"/>
      <c r="D32" s="218"/>
      <c r="E32" s="218"/>
      <c r="F32" s="218"/>
      <c r="G32" s="12"/>
      <c r="H32" s="12"/>
    </row>
    <row r="33" spans="1:8" ht="21.75" customHeight="1">
      <c r="A33" s="16">
        <v>12</v>
      </c>
      <c r="B33" s="218"/>
      <c r="C33" s="218"/>
      <c r="D33" s="218"/>
      <c r="E33" s="218"/>
      <c r="F33" s="218"/>
      <c r="G33" s="12"/>
      <c r="H33" s="12"/>
    </row>
    <row r="34" spans="1:8" ht="21.75" customHeight="1">
      <c r="A34" s="16">
        <v>13</v>
      </c>
      <c r="B34" s="218"/>
      <c r="C34" s="218"/>
      <c r="D34" s="218"/>
      <c r="E34" s="218"/>
      <c r="F34" s="218"/>
      <c r="G34" s="12"/>
      <c r="H34" s="12"/>
    </row>
    <row r="35" spans="1:8" ht="21.75" customHeight="1">
      <c r="A35" s="16">
        <v>14</v>
      </c>
      <c r="B35" s="218"/>
      <c r="C35" s="218"/>
      <c r="D35" s="218"/>
      <c r="E35" s="218"/>
      <c r="F35" s="218"/>
      <c r="G35" s="12"/>
      <c r="H35" s="12"/>
    </row>
    <row r="36" spans="1:8" ht="21.75" customHeight="1">
      <c r="A36" s="16">
        <v>15</v>
      </c>
      <c r="B36" s="218"/>
      <c r="C36" s="218"/>
      <c r="D36" s="218"/>
      <c r="E36" s="218"/>
      <c r="F36" s="218"/>
      <c r="G36" s="12"/>
      <c r="H36" s="12"/>
    </row>
  </sheetData>
  <sheetProtection/>
  <mergeCells count="8">
    <mergeCell ref="A20:B20"/>
    <mergeCell ref="E20:F20"/>
    <mergeCell ref="A3:B3"/>
    <mergeCell ref="A1:B2"/>
    <mergeCell ref="C2:E2"/>
    <mergeCell ref="E3:F3"/>
    <mergeCell ref="C1:H1"/>
    <mergeCell ref="G2:H2"/>
  </mergeCells>
  <dataValidations count="1">
    <dataValidation type="list" operator="equal" allowBlank="1" sqref="E5:E16 E22:E27 E18:E19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91"/>
      <c r="B1" s="292"/>
      <c r="C1" s="305" t="s">
        <v>14</v>
      </c>
      <c r="D1" s="306"/>
      <c r="E1" s="306"/>
      <c r="F1" s="306"/>
      <c r="G1" s="306"/>
      <c r="H1" s="306"/>
      <c r="I1" s="306"/>
      <c r="J1" s="306"/>
      <c r="K1" s="306"/>
      <c r="L1" s="307"/>
    </row>
    <row r="2" spans="1:12" ht="37.5" customHeight="1">
      <c r="A2" s="293"/>
      <c r="B2" s="294"/>
      <c r="C2" s="296" t="s">
        <v>259</v>
      </c>
      <c r="D2" s="296"/>
      <c r="E2" s="296"/>
      <c r="F2" s="61" t="s">
        <v>315</v>
      </c>
      <c r="G2" s="61" t="s">
        <v>121</v>
      </c>
      <c r="H2" s="61" t="s">
        <v>231</v>
      </c>
      <c r="I2" s="296" t="s">
        <v>306</v>
      </c>
      <c r="J2" s="296"/>
      <c r="K2" s="296"/>
      <c r="L2" s="296"/>
    </row>
    <row r="3" spans="1:12" ht="15.75">
      <c r="A3" s="304" t="s">
        <v>23</v>
      </c>
      <c r="B3" s="304"/>
      <c r="C3" s="6" t="s">
        <v>7</v>
      </c>
      <c r="D3" s="6">
        <v>3</v>
      </c>
      <c r="E3" s="311" t="s">
        <v>327</v>
      </c>
      <c r="F3" s="312"/>
      <c r="G3" s="6">
        <v>2018</v>
      </c>
      <c r="H3" s="6" t="s">
        <v>252</v>
      </c>
      <c r="I3" s="310" t="s">
        <v>256</v>
      </c>
      <c r="J3" s="311"/>
      <c r="K3" s="311"/>
      <c r="L3" s="312"/>
    </row>
    <row r="4" spans="1:12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123</v>
      </c>
      <c r="H4" s="21" t="s">
        <v>122</v>
      </c>
      <c r="I4" s="302" t="s">
        <v>11</v>
      </c>
      <c r="J4" s="303"/>
      <c r="K4" s="308" t="s">
        <v>12</v>
      </c>
      <c r="L4" s="309"/>
    </row>
    <row r="5" spans="1:12" ht="22.5" customHeight="1">
      <c r="A5" s="16">
        <v>1</v>
      </c>
      <c r="B5" s="94"/>
      <c r="C5" s="67"/>
      <c r="D5" s="72"/>
      <c r="E5" s="67"/>
      <c r="F5" s="62"/>
      <c r="G5" s="38"/>
      <c r="H5" s="5"/>
      <c r="I5" s="5"/>
      <c r="J5" s="17"/>
      <c r="K5" s="299"/>
      <c r="L5" s="300"/>
    </row>
    <row r="6" spans="1:12" ht="22.5" customHeight="1">
      <c r="A6" s="16">
        <v>2</v>
      </c>
      <c r="B6" s="92"/>
      <c r="C6" s="58"/>
      <c r="D6" s="73"/>
      <c r="E6" s="58"/>
      <c r="F6" s="63"/>
      <c r="G6" s="39"/>
      <c r="H6" s="3"/>
      <c r="I6" s="3"/>
      <c r="J6" s="18"/>
      <c r="K6" s="297"/>
      <c r="L6" s="298"/>
    </row>
    <row r="7" spans="1:12" ht="22.5" customHeight="1">
      <c r="A7" s="16">
        <v>3</v>
      </c>
      <c r="B7" s="94"/>
      <c r="C7" s="67"/>
      <c r="D7" s="72"/>
      <c r="E7" s="67"/>
      <c r="F7" s="62"/>
      <c r="G7" s="38"/>
      <c r="H7" s="5"/>
      <c r="I7" s="5"/>
      <c r="J7" s="17"/>
      <c r="K7" s="299"/>
      <c r="L7" s="300"/>
    </row>
    <row r="8" spans="1:12" ht="22.5" customHeight="1">
      <c r="A8" s="16">
        <v>4</v>
      </c>
      <c r="B8" s="130"/>
      <c r="C8" s="84"/>
      <c r="D8" s="85"/>
      <c r="E8" s="84"/>
      <c r="F8" s="3"/>
      <c r="G8" s="39"/>
      <c r="H8" s="3"/>
      <c r="I8" s="3"/>
      <c r="J8" s="18"/>
      <c r="K8" s="297"/>
      <c r="L8" s="298"/>
    </row>
    <row r="9" spans="1:12" ht="22.5" customHeight="1">
      <c r="A9" s="16">
        <v>5</v>
      </c>
      <c r="B9" s="124"/>
      <c r="C9" s="125"/>
      <c r="D9" s="126"/>
      <c r="E9" s="125"/>
      <c r="F9" s="5"/>
      <c r="G9" s="38"/>
      <c r="H9" s="5"/>
      <c r="I9" s="5"/>
      <c r="J9" s="17"/>
      <c r="K9" s="299"/>
      <c r="L9" s="300"/>
    </row>
    <row r="10" spans="1:12" ht="22.5" customHeight="1">
      <c r="A10" s="16">
        <v>6</v>
      </c>
      <c r="B10" s="92"/>
      <c r="C10" s="58"/>
      <c r="D10" s="128"/>
      <c r="E10" s="58"/>
      <c r="F10" s="3"/>
      <c r="G10" s="39"/>
      <c r="H10" s="3"/>
      <c r="I10" s="3"/>
      <c r="J10" s="18"/>
      <c r="K10" s="297"/>
      <c r="L10" s="298"/>
    </row>
    <row r="11" spans="1:12" ht="22.5" customHeight="1">
      <c r="A11" s="16">
        <v>7</v>
      </c>
      <c r="B11" s="94"/>
      <c r="C11" s="67"/>
      <c r="D11" s="72"/>
      <c r="E11" s="67"/>
      <c r="F11" s="5"/>
      <c r="G11" s="38"/>
      <c r="H11" s="5"/>
      <c r="I11" s="5"/>
      <c r="J11" s="17"/>
      <c r="K11" s="299"/>
      <c r="L11" s="300"/>
    </row>
    <row r="12" spans="1:12" ht="22.5" customHeight="1">
      <c r="A12" s="16">
        <v>8</v>
      </c>
      <c r="B12" s="92"/>
      <c r="C12" s="58"/>
      <c r="D12" s="73"/>
      <c r="E12" s="58"/>
      <c r="F12" s="3"/>
      <c r="G12" s="39"/>
      <c r="H12" s="3"/>
      <c r="I12" s="3"/>
      <c r="J12" s="18"/>
      <c r="K12" s="297"/>
      <c r="L12" s="298"/>
    </row>
    <row r="13" spans="1:12" ht="22.5" customHeight="1">
      <c r="A13" s="16">
        <v>9</v>
      </c>
      <c r="B13" s="94"/>
      <c r="C13" s="94"/>
      <c r="D13" s="94"/>
      <c r="E13" s="94"/>
      <c r="F13" s="5"/>
      <c r="G13" s="38"/>
      <c r="H13" s="5"/>
      <c r="I13" s="5"/>
      <c r="J13" s="17"/>
      <c r="K13" s="299"/>
      <c r="L13" s="300"/>
    </row>
    <row r="14" spans="1:12" ht="22.5" customHeight="1">
      <c r="A14" s="16">
        <v>10</v>
      </c>
      <c r="B14" s="92"/>
      <c r="C14" s="92"/>
      <c r="D14" s="92"/>
      <c r="E14" s="92"/>
      <c r="F14" s="3"/>
      <c r="G14" s="39"/>
      <c r="H14" s="3"/>
      <c r="I14" s="3"/>
      <c r="J14" s="18"/>
      <c r="K14" s="297"/>
      <c r="L14" s="298"/>
    </row>
    <row r="15" spans="1:12" ht="22.5" customHeight="1">
      <c r="A15" s="16">
        <v>11</v>
      </c>
      <c r="B15" s="94"/>
      <c r="C15" s="94"/>
      <c r="D15" s="94"/>
      <c r="E15" s="94"/>
      <c r="F15" s="5"/>
      <c r="G15" s="38"/>
      <c r="H15" s="5"/>
      <c r="I15" s="5"/>
      <c r="J15" s="17"/>
      <c r="K15" s="299"/>
      <c r="L15" s="300"/>
    </row>
    <row r="16" spans="1:12" ht="22.5" customHeight="1">
      <c r="A16" s="16">
        <v>12</v>
      </c>
      <c r="B16" s="92"/>
      <c r="C16" s="92"/>
      <c r="D16" s="92"/>
      <c r="E16" s="92"/>
      <c r="F16" s="3"/>
      <c r="G16" s="40"/>
      <c r="H16" s="3"/>
      <c r="I16" s="3"/>
      <c r="J16" s="18"/>
      <c r="K16" s="297"/>
      <c r="L16" s="298"/>
    </row>
    <row r="17" spans="1:12" ht="22.5" customHeight="1">
      <c r="A17" s="16">
        <v>13</v>
      </c>
      <c r="B17" s="94"/>
      <c r="C17" s="94"/>
      <c r="D17" s="94"/>
      <c r="E17" s="94"/>
      <c r="F17" s="5"/>
      <c r="G17" s="38"/>
      <c r="H17" s="5"/>
      <c r="I17" s="5"/>
      <c r="J17" s="17"/>
      <c r="K17" s="299"/>
      <c r="L17" s="300"/>
    </row>
    <row r="18" spans="1:12" ht="22.5" customHeight="1">
      <c r="A18" s="16">
        <v>14</v>
      </c>
      <c r="B18" s="92"/>
      <c r="C18" s="92"/>
      <c r="D18" s="92"/>
      <c r="E18" s="92"/>
      <c r="F18" s="3"/>
      <c r="G18" s="39"/>
      <c r="H18" s="3"/>
      <c r="I18" s="3"/>
      <c r="J18" s="18"/>
      <c r="K18" s="297"/>
      <c r="L18" s="298"/>
    </row>
    <row r="19" spans="1:12" ht="22.5" customHeight="1">
      <c r="A19" s="16">
        <v>15</v>
      </c>
      <c r="B19" s="94"/>
      <c r="C19" s="67"/>
      <c r="D19" s="72"/>
      <c r="E19" s="67"/>
      <c r="F19" s="5"/>
      <c r="G19" s="38"/>
      <c r="H19" s="5"/>
      <c r="I19" s="5"/>
      <c r="J19" s="17"/>
      <c r="K19" s="299"/>
      <c r="L19" s="300"/>
    </row>
    <row r="20" spans="1:12" ht="22.5" customHeight="1">
      <c r="A20" s="16">
        <v>16</v>
      </c>
      <c r="B20" s="92"/>
      <c r="C20" s="58"/>
      <c r="D20" s="73"/>
      <c r="E20" s="58"/>
      <c r="F20" s="3"/>
      <c r="G20" s="39"/>
      <c r="H20" s="3"/>
      <c r="I20" s="3"/>
      <c r="J20" s="18"/>
      <c r="K20" s="297"/>
      <c r="L20" s="298"/>
    </row>
    <row r="21" spans="1:12" ht="22.5" customHeight="1">
      <c r="A21" s="16">
        <v>17</v>
      </c>
      <c r="B21" s="94"/>
      <c r="C21" s="67"/>
      <c r="D21" s="72"/>
      <c r="E21" s="67"/>
      <c r="F21" s="5"/>
      <c r="G21" s="38"/>
      <c r="H21" s="5"/>
      <c r="I21" s="5"/>
      <c r="J21" s="17"/>
      <c r="K21" s="299"/>
      <c r="L21" s="300"/>
    </row>
    <row r="22" spans="1:12" ht="22.5" customHeight="1">
      <c r="A22" s="16">
        <v>18</v>
      </c>
      <c r="B22" s="58"/>
      <c r="C22" s="58"/>
      <c r="D22" s="73"/>
      <c r="E22" s="58"/>
      <c r="F22" s="3"/>
      <c r="G22" s="39"/>
      <c r="H22" s="3"/>
      <c r="I22" s="3"/>
      <c r="J22" s="18"/>
      <c r="K22" s="297"/>
      <c r="L22" s="298"/>
    </row>
    <row r="23" spans="1:12" ht="22.5" customHeight="1">
      <c r="A23" s="16">
        <v>19</v>
      </c>
      <c r="B23" s="125"/>
      <c r="C23" s="125"/>
      <c r="D23" s="126"/>
      <c r="E23" s="125"/>
      <c r="F23" s="5"/>
      <c r="G23" s="5"/>
      <c r="H23" s="5"/>
      <c r="I23" s="5"/>
      <c r="J23" s="17"/>
      <c r="K23" s="299"/>
      <c r="L23" s="300"/>
    </row>
    <row r="24" spans="1:12" ht="22.5" customHeight="1">
      <c r="A24" s="16">
        <v>20</v>
      </c>
      <c r="B24" s="92"/>
      <c r="C24" s="58"/>
      <c r="D24" s="73"/>
      <c r="E24" s="58"/>
      <c r="F24" s="3"/>
      <c r="G24" s="3"/>
      <c r="H24" s="3"/>
      <c r="I24" s="3"/>
      <c r="J24" s="3"/>
      <c r="K24" s="301"/>
      <c r="L24" s="301"/>
    </row>
  </sheetData>
  <sheetProtection/>
  <mergeCells count="29"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5:E7 E19:E22 E10:E12 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5" sqref="B5:F19"/>
    </sheetView>
  </sheetViews>
  <sheetFormatPr defaultColWidth="11.421875" defaultRowHeight="15"/>
  <cols>
    <col min="1" max="1" width="3.57421875" style="11" customWidth="1"/>
    <col min="2" max="3" width="18.57421875" style="1" customWidth="1"/>
    <col min="4" max="6" width="7.8515625" style="1" customWidth="1"/>
    <col min="7" max="7" width="9.28125" style="1" customWidth="1"/>
    <col min="8" max="8" width="26.421875" style="1" customWidth="1"/>
  </cols>
  <sheetData>
    <row r="1" spans="1:8" s="10" customFormat="1" ht="37.5" customHeight="1">
      <c r="A1" s="291"/>
      <c r="B1" s="292"/>
      <c r="C1" s="305" t="s">
        <v>14</v>
      </c>
      <c r="D1" s="306"/>
      <c r="E1" s="306"/>
      <c r="F1" s="306"/>
      <c r="G1" s="306"/>
      <c r="H1" s="306"/>
    </row>
    <row r="2" spans="1:8" ht="37.5" customHeight="1">
      <c r="A2" s="293"/>
      <c r="B2" s="294"/>
      <c r="C2" s="296" t="s">
        <v>259</v>
      </c>
      <c r="D2" s="296"/>
      <c r="E2" s="296"/>
      <c r="F2" s="61" t="s">
        <v>230</v>
      </c>
      <c r="G2" s="296" t="s">
        <v>350</v>
      </c>
      <c r="H2" s="296"/>
    </row>
    <row r="3" spans="1:8" ht="15.75">
      <c r="A3" s="304" t="s">
        <v>25</v>
      </c>
      <c r="B3" s="304"/>
      <c r="C3" s="6" t="s">
        <v>28</v>
      </c>
      <c r="D3" s="6">
        <v>1</v>
      </c>
      <c r="E3" s="311" t="s">
        <v>366</v>
      </c>
      <c r="F3" s="312"/>
      <c r="G3" s="165">
        <v>2022</v>
      </c>
      <c r="H3" s="6" t="s">
        <v>332</v>
      </c>
    </row>
    <row r="4" spans="1:8" ht="15.7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11</v>
      </c>
      <c r="H4" s="21" t="s">
        <v>12</v>
      </c>
    </row>
    <row r="5" spans="1:8" ht="22.5" customHeight="1">
      <c r="A5" s="16">
        <v>1</v>
      </c>
      <c r="B5" s="68"/>
      <c r="C5" s="69"/>
      <c r="D5" s="70"/>
      <c r="E5" s="71"/>
      <c r="F5" s="48"/>
      <c r="G5" s="12"/>
      <c r="H5" s="12"/>
    </row>
    <row r="6" spans="1:8" ht="22.5" customHeight="1">
      <c r="A6" s="16">
        <v>2</v>
      </c>
      <c r="B6" s="64"/>
      <c r="C6" s="65"/>
      <c r="D6" s="66"/>
      <c r="E6" s="71"/>
      <c r="F6" s="210"/>
      <c r="G6" s="12"/>
      <c r="H6" s="12"/>
    </row>
    <row r="7" spans="1:8" ht="22.5" customHeight="1">
      <c r="A7" s="16">
        <v>3</v>
      </c>
      <c r="B7" s="64"/>
      <c r="C7" s="65"/>
      <c r="D7" s="66"/>
      <c r="E7" s="71"/>
      <c r="F7" s="105"/>
      <c r="G7" s="12"/>
      <c r="H7" s="12"/>
    </row>
    <row r="8" spans="1:8" ht="22.5" customHeight="1">
      <c r="A8" s="16">
        <v>4</v>
      </c>
      <c r="B8" s="94"/>
      <c r="C8" s="67"/>
      <c r="D8" s="72"/>
      <c r="E8" s="67"/>
      <c r="F8" s="48"/>
      <c r="G8" s="12"/>
      <c r="H8" s="12"/>
    </row>
    <row r="9" spans="1:8" ht="22.5" customHeight="1">
      <c r="A9" s="16">
        <v>5</v>
      </c>
      <c r="B9" s="94"/>
      <c r="C9" s="67"/>
      <c r="D9" s="72"/>
      <c r="E9" s="67"/>
      <c r="F9" s="210"/>
      <c r="G9" s="12"/>
      <c r="H9" s="12"/>
    </row>
    <row r="10" spans="1:8" ht="22.5" customHeight="1">
      <c r="A10" s="16">
        <v>6</v>
      </c>
      <c r="B10" s="135"/>
      <c r="C10" s="47"/>
      <c r="D10" s="57"/>
      <c r="E10" s="47"/>
      <c r="F10" s="209"/>
      <c r="G10" s="12"/>
      <c r="H10" s="12"/>
    </row>
    <row r="11" spans="1:8" ht="22.5" customHeight="1">
      <c r="A11" s="16">
        <v>7</v>
      </c>
      <c r="B11" s="135"/>
      <c r="C11" s="47"/>
      <c r="D11" s="57"/>
      <c r="E11" s="47"/>
      <c r="F11" s="209"/>
      <c r="G11" s="12"/>
      <c r="H11" s="12"/>
    </row>
    <row r="12" spans="1:8" ht="22.5" customHeight="1">
      <c r="A12" s="16">
        <v>8</v>
      </c>
      <c r="B12" s="135"/>
      <c r="C12" s="47"/>
      <c r="D12" s="57"/>
      <c r="E12" s="47"/>
      <c r="F12" s="209"/>
      <c r="G12" s="12"/>
      <c r="H12" s="12"/>
    </row>
    <row r="13" spans="1:8" ht="22.5" customHeight="1">
      <c r="A13" s="16">
        <v>9</v>
      </c>
      <c r="B13" s="141"/>
      <c r="C13" s="142"/>
      <c r="D13" s="172"/>
      <c r="E13" s="142"/>
      <c r="F13" s="209"/>
      <c r="G13" s="12"/>
      <c r="H13" s="12"/>
    </row>
    <row r="14" spans="1:8" ht="22.5" customHeight="1">
      <c r="A14" s="16">
        <v>10</v>
      </c>
      <c r="B14" s="135"/>
      <c r="C14" s="47"/>
      <c r="D14" s="57"/>
      <c r="E14" s="47"/>
      <c r="F14" s="209"/>
      <c r="G14" s="12"/>
      <c r="H14" s="12"/>
    </row>
    <row r="15" spans="1:8" ht="22.5" customHeight="1">
      <c r="A15" s="16">
        <v>11</v>
      </c>
      <c r="B15" s="141"/>
      <c r="C15" s="142"/>
      <c r="D15" s="143"/>
      <c r="E15" s="142"/>
      <c r="F15" s="209"/>
      <c r="G15" s="12"/>
      <c r="H15" s="12"/>
    </row>
    <row r="16" spans="1:8" ht="22.5" customHeight="1">
      <c r="A16" s="16">
        <v>12</v>
      </c>
      <c r="B16" s="135"/>
      <c r="C16" s="47"/>
      <c r="D16" s="57"/>
      <c r="E16" s="47"/>
      <c r="F16" s="209"/>
      <c r="G16" s="12"/>
      <c r="H16" s="12"/>
    </row>
    <row r="17" spans="1:8" ht="22.5" customHeight="1">
      <c r="A17" s="16">
        <v>13</v>
      </c>
      <c r="B17" s="141"/>
      <c r="C17" s="142"/>
      <c r="D17" s="172"/>
      <c r="E17" s="142"/>
      <c r="F17" s="209"/>
      <c r="G17" s="12"/>
      <c r="H17" s="12"/>
    </row>
    <row r="18" spans="1:8" ht="22.5" customHeight="1">
      <c r="A18" s="16">
        <v>14</v>
      </c>
      <c r="B18" s="135"/>
      <c r="C18" s="47"/>
      <c r="D18" s="57"/>
      <c r="E18" s="47"/>
      <c r="F18" s="209"/>
      <c r="G18" s="12"/>
      <c r="H18" s="12"/>
    </row>
    <row r="19" spans="1:8" ht="22.5" customHeight="1">
      <c r="A19" s="16">
        <v>15</v>
      </c>
      <c r="B19" s="187"/>
      <c r="C19" s="162"/>
      <c r="D19" s="188"/>
      <c r="E19" s="162"/>
      <c r="F19" s="209"/>
      <c r="G19" s="12"/>
      <c r="H19" s="12"/>
    </row>
  </sheetData>
  <sheetProtection/>
  <mergeCells count="6">
    <mergeCell ref="A3:B3"/>
    <mergeCell ref="A1:B2"/>
    <mergeCell ref="C1:H1"/>
    <mergeCell ref="C2:E2"/>
    <mergeCell ref="E3:F3"/>
    <mergeCell ref="G2:H2"/>
  </mergeCells>
  <dataValidations count="1">
    <dataValidation type="list" operator="equal" allowBlank="1" sqref="F6:F7 F9 E19 E17 E15 E5:E9 E1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91"/>
      <c r="B1" s="292"/>
      <c r="C1" s="305" t="s">
        <v>14</v>
      </c>
      <c r="D1" s="306"/>
      <c r="E1" s="306"/>
      <c r="F1" s="306"/>
      <c r="G1" s="306"/>
      <c r="H1" s="306"/>
      <c r="I1" s="306"/>
      <c r="J1" s="306"/>
      <c r="K1" s="306"/>
      <c r="L1" s="307"/>
    </row>
    <row r="2" spans="1:12" ht="37.5" customHeight="1">
      <c r="A2" s="293"/>
      <c r="B2" s="294"/>
      <c r="C2" s="296" t="s">
        <v>259</v>
      </c>
      <c r="D2" s="296"/>
      <c r="E2" s="296"/>
      <c r="F2" s="61" t="s">
        <v>315</v>
      </c>
      <c r="G2" s="61" t="s">
        <v>121</v>
      </c>
      <c r="H2" s="61" t="s">
        <v>231</v>
      </c>
      <c r="I2" s="296" t="s">
        <v>306</v>
      </c>
      <c r="J2" s="296"/>
      <c r="K2" s="296"/>
      <c r="L2" s="296"/>
    </row>
    <row r="3" spans="1:12" ht="15.75">
      <c r="A3" s="304" t="s">
        <v>27</v>
      </c>
      <c r="B3" s="304"/>
      <c r="C3" s="6" t="s">
        <v>28</v>
      </c>
      <c r="D3" s="136">
        <v>3</v>
      </c>
      <c r="E3" s="311" t="s">
        <v>327</v>
      </c>
      <c r="F3" s="312"/>
      <c r="G3" s="6">
        <v>2018</v>
      </c>
      <c r="H3" s="6" t="s">
        <v>229</v>
      </c>
      <c r="I3" s="310" t="s">
        <v>256</v>
      </c>
      <c r="J3" s="311"/>
      <c r="K3" s="311"/>
      <c r="L3" s="312"/>
    </row>
    <row r="4" spans="1:12" ht="31.5" customHeight="1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123</v>
      </c>
      <c r="H4" s="21" t="s">
        <v>122</v>
      </c>
      <c r="I4" s="302" t="s">
        <v>11</v>
      </c>
      <c r="J4" s="303"/>
      <c r="K4" s="308" t="s">
        <v>12</v>
      </c>
      <c r="L4" s="309"/>
    </row>
    <row r="5" spans="1:12" ht="22.5" customHeight="1">
      <c r="A5" s="16">
        <v>1</v>
      </c>
      <c r="B5" s="94"/>
      <c r="C5" s="67"/>
      <c r="D5" s="72"/>
      <c r="E5" s="67"/>
      <c r="F5" s="5"/>
      <c r="G5" s="38"/>
      <c r="H5" s="5"/>
      <c r="I5" s="5"/>
      <c r="J5" s="17"/>
      <c r="K5" s="299"/>
      <c r="L5" s="300"/>
    </row>
    <row r="6" spans="1:12" ht="22.5" customHeight="1">
      <c r="A6" s="16">
        <v>2</v>
      </c>
      <c r="B6" s="135"/>
      <c r="C6" s="135"/>
      <c r="D6" s="135"/>
      <c r="E6" s="135"/>
      <c r="F6" s="75"/>
      <c r="G6" s="39"/>
      <c r="H6" s="3"/>
      <c r="I6" s="3"/>
      <c r="J6" s="18"/>
      <c r="K6" s="297"/>
      <c r="L6" s="298"/>
    </row>
    <row r="7" spans="1:12" ht="22.5" customHeight="1">
      <c r="A7" s="16">
        <v>3</v>
      </c>
      <c r="B7" s="64"/>
      <c r="C7" s="64"/>
      <c r="D7" s="64"/>
      <c r="E7" s="64"/>
      <c r="F7" s="74"/>
      <c r="G7" s="38"/>
      <c r="H7" s="5"/>
      <c r="I7" s="5"/>
      <c r="J7" s="17"/>
      <c r="K7" s="299"/>
      <c r="L7" s="300"/>
    </row>
    <row r="8" spans="1:12" ht="22.5" customHeight="1">
      <c r="A8" s="16">
        <v>4</v>
      </c>
      <c r="B8" s="92"/>
      <c r="C8" s="58"/>
      <c r="D8" s="73"/>
      <c r="E8" s="58"/>
      <c r="F8" s="75"/>
      <c r="G8" s="39"/>
      <c r="H8" s="3"/>
      <c r="I8" s="3"/>
      <c r="J8" s="18"/>
      <c r="K8" s="297"/>
      <c r="L8" s="298"/>
    </row>
    <row r="9" spans="1:12" ht="22.5" customHeight="1">
      <c r="A9" s="16">
        <v>5</v>
      </c>
      <c r="B9" s="67"/>
      <c r="C9" s="67"/>
      <c r="D9" s="72"/>
      <c r="E9" s="67"/>
      <c r="F9" s="74"/>
      <c r="G9" s="38"/>
      <c r="H9" s="5"/>
      <c r="I9" s="5"/>
      <c r="J9" s="17"/>
      <c r="K9" s="299"/>
      <c r="L9" s="300"/>
    </row>
    <row r="10" spans="1:12" ht="22.5" customHeight="1">
      <c r="A10" s="16">
        <v>6</v>
      </c>
      <c r="B10" s="58"/>
      <c r="C10" s="58"/>
      <c r="D10" s="73"/>
      <c r="E10" s="58"/>
      <c r="F10" s="75"/>
      <c r="G10" s="39"/>
      <c r="H10" s="3"/>
      <c r="I10" s="3"/>
      <c r="J10" s="18"/>
      <c r="K10" s="297"/>
      <c r="L10" s="298"/>
    </row>
    <row r="11" spans="1:12" ht="22.5" customHeight="1">
      <c r="A11" s="16">
        <v>7</v>
      </c>
      <c r="B11" s="67"/>
      <c r="C11" s="67"/>
      <c r="D11" s="72"/>
      <c r="E11" s="67"/>
      <c r="F11" s="41"/>
      <c r="G11" s="38"/>
      <c r="H11" s="5"/>
      <c r="I11" s="5"/>
      <c r="J11" s="17"/>
      <c r="K11" s="299"/>
      <c r="L11" s="300"/>
    </row>
    <row r="12" spans="1:12" ht="22.5" customHeight="1">
      <c r="A12" s="16">
        <v>8</v>
      </c>
      <c r="B12" s="92"/>
      <c r="C12" s="58"/>
      <c r="D12" s="73"/>
      <c r="E12" s="58"/>
      <c r="F12" s="42"/>
      <c r="G12" s="39"/>
      <c r="H12" s="3"/>
      <c r="I12" s="3"/>
      <c r="J12" s="18"/>
      <c r="K12" s="297"/>
      <c r="L12" s="298"/>
    </row>
    <row r="13" spans="1:12" ht="22.5" customHeight="1">
      <c r="A13" s="16">
        <v>9</v>
      </c>
      <c r="B13" s="67"/>
      <c r="C13" s="67"/>
      <c r="D13" s="72"/>
      <c r="E13" s="67"/>
      <c r="F13" s="41"/>
      <c r="G13" s="38"/>
      <c r="H13" s="5"/>
      <c r="I13" s="5"/>
      <c r="J13" s="17"/>
      <c r="K13" s="299"/>
      <c r="L13" s="300"/>
    </row>
    <row r="14" spans="1:12" ht="22.5" customHeight="1">
      <c r="A14" s="16">
        <v>10</v>
      </c>
      <c r="B14" s="92"/>
      <c r="C14" s="58"/>
      <c r="D14" s="73"/>
      <c r="E14" s="58"/>
      <c r="F14" s="42"/>
      <c r="G14" s="39"/>
      <c r="H14" s="3"/>
      <c r="I14" s="3"/>
      <c r="J14" s="18"/>
      <c r="K14" s="297"/>
      <c r="L14" s="298"/>
    </row>
    <row r="15" spans="1:12" ht="22.5" customHeight="1">
      <c r="A15" s="16">
        <v>11</v>
      </c>
      <c r="B15" s="94"/>
      <c r="C15" s="67"/>
      <c r="D15" s="72"/>
      <c r="E15" s="67"/>
      <c r="F15" s="41"/>
      <c r="G15" s="38"/>
      <c r="H15" s="5"/>
      <c r="I15" s="5"/>
      <c r="J15" s="17"/>
      <c r="K15" s="299"/>
      <c r="L15" s="300"/>
    </row>
    <row r="16" spans="1:12" ht="22.5" customHeight="1">
      <c r="A16" s="16">
        <v>12</v>
      </c>
      <c r="B16" s="92"/>
      <c r="C16" s="58"/>
      <c r="D16" s="73"/>
      <c r="E16" s="58"/>
      <c r="F16" s="43"/>
      <c r="G16" s="39"/>
      <c r="H16" s="3"/>
      <c r="I16" s="3"/>
      <c r="J16" s="18"/>
      <c r="K16" s="297"/>
      <c r="L16" s="298"/>
    </row>
    <row r="17" spans="1:12" ht="22.5" customHeight="1">
      <c r="A17" s="16">
        <v>13</v>
      </c>
      <c r="B17" s="94"/>
      <c r="C17" s="67"/>
      <c r="D17" s="72"/>
      <c r="E17" s="67"/>
      <c r="F17" s="41"/>
      <c r="G17" s="38"/>
      <c r="H17" s="5"/>
      <c r="I17" s="5"/>
      <c r="J17" s="17"/>
      <c r="K17" s="299"/>
      <c r="L17" s="300"/>
    </row>
    <row r="18" spans="1:12" ht="22.5" customHeight="1">
      <c r="A18" s="16">
        <v>14</v>
      </c>
      <c r="B18" s="92"/>
      <c r="C18" s="58"/>
      <c r="D18" s="73"/>
      <c r="E18" s="58"/>
      <c r="F18" s="3"/>
      <c r="G18" s="3"/>
      <c r="H18" s="3"/>
      <c r="I18" s="3"/>
      <c r="J18" s="18"/>
      <c r="K18" s="297"/>
      <c r="L18" s="298"/>
    </row>
    <row r="19" spans="1:12" ht="22.5" customHeight="1">
      <c r="A19" s="16">
        <v>15</v>
      </c>
      <c r="B19" s="68"/>
      <c r="C19" s="69"/>
      <c r="D19" s="70"/>
      <c r="E19" s="71"/>
      <c r="F19" s="5"/>
      <c r="G19" s="5"/>
      <c r="H19" s="5"/>
      <c r="I19" s="5"/>
      <c r="J19" s="17"/>
      <c r="K19" s="299"/>
      <c r="L19" s="300"/>
    </row>
    <row r="20" spans="1:12" ht="22.5" customHeight="1">
      <c r="A20" s="16">
        <v>16</v>
      </c>
      <c r="B20" s="49"/>
      <c r="C20" s="50"/>
      <c r="D20" s="51"/>
      <c r="E20" s="52"/>
      <c r="F20" s="3"/>
      <c r="G20" s="3"/>
      <c r="H20" s="3"/>
      <c r="I20" s="3"/>
      <c r="J20" s="18"/>
      <c r="K20" s="297"/>
      <c r="L20" s="298"/>
    </row>
    <row r="21" spans="1:12" ht="22.5" customHeight="1">
      <c r="A21" s="16">
        <v>17</v>
      </c>
      <c r="B21" s="68"/>
      <c r="C21" s="69"/>
      <c r="D21" s="70"/>
      <c r="E21" s="71"/>
      <c r="F21" s="5"/>
      <c r="G21" s="5"/>
      <c r="H21" s="5"/>
      <c r="I21" s="5"/>
      <c r="J21" s="17"/>
      <c r="K21" s="299"/>
      <c r="L21" s="300"/>
    </row>
    <row r="22" spans="1:12" ht="22.5" customHeight="1">
      <c r="A22" s="16">
        <v>18</v>
      </c>
      <c r="B22" s="54"/>
      <c r="C22" s="54"/>
      <c r="D22" s="55"/>
      <c r="E22" s="56"/>
      <c r="F22" s="3"/>
      <c r="G22" s="3"/>
      <c r="H22" s="3"/>
      <c r="I22" s="3"/>
      <c r="J22" s="18"/>
      <c r="K22" s="297"/>
      <c r="L22" s="298"/>
    </row>
    <row r="23" spans="1:12" ht="22.5" customHeight="1">
      <c r="A23" s="16">
        <v>19</v>
      </c>
      <c r="B23" s="68"/>
      <c r="C23" s="69"/>
      <c r="D23" s="70"/>
      <c r="E23" s="71"/>
      <c r="F23" s="5"/>
      <c r="G23" s="5"/>
      <c r="H23" s="5"/>
      <c r="I23" s="5"/>
      <c r="J23" s="17"/>
      <c r="K23" s="299"/>
      <c r="L23" s="300"/>
    </row>
    <row r="24" spans="1:12" ht="22.5" customHeight="1">
      <c r="A24" s="16">
        <v>20</v>
      </c>
      <c r="B24" s="135"/>
      <c r="C24" s="47"/>
      <c r="D24" s="57"/>
      <c r="E24" s="47"/>
      <c r="F24" s="63"/>
      <c r="G24" s="3"/>
      <c r="H24" s="3"/>
      <c r="I24" s="3"/>
      <c r="J24" s="3"/>
      <c r="K24" s="301"/>
      <c r="L24" s="301"/>
    </row>
  </sheetData>
  <sheetProtection/>
  <mergeCells count="29">
    <mergeCell ref="A3:B3"/>
    <mergeCell ref="A1:B2"/>
    <mergeCell ref="C1:L1"/>
    <mergeCell ref="I2:L2"/>
    <mergeCell ref="I3:L3"/>
    <mergeCell ref="C2:E2"/>
    <mergeCell ref="E3:F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21:L21"/>
    <mergeCell ref="K22:L22"/>
    <mergeCell ref="K23:L23"/>
    <mergeCell ref="K24:L24"/>
    <mergeCell ref="K16:L16"/>
    <mergeCell ref="K17:L17"/>
    <mergeCell ref="K18:L18"/>
    <mergeCell ref="K19:L19"/>
    <mergeCell ref="K20:L20"/>
  </mergeCells>
  <dataValidations count="1">
    <dataValidation type="list" operator="equal" allowBlank="1" sqref="E8:E23 E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291"/>
      <c r="B1" s="292"/>
      <c r="C1" s="305" t="s">
        <v>14</v>
      </c>
      <c r="D1" s="306"/>
      <c r="E1" s="306"/>
      <c r="F1" s="306"/>
      <c r="G1" s="306"/>
      <c r="H1" s="306"/>
      <c r="I1" s="306"/>
      <c r="J1" s="306"/>
      <c r="K1" s="306"/>
      <c r="L1" s="307"/>
    </row>
    <row r="2" spans="1:12" ht="37.5" customHeight="1">
      <c r="A2" s="293"/>
      <c r="B2" s="294"/>
      <c r="C2" s="296" t="s">
        <v>259</v>
      </c>
      <c r="D2" s="296"/>
      <c r="E2" s="296"/>
      <c r="F2" s="61" t="s">
        <v>315</v>
      </c>
      <c r="G2" s="61" t="s">
        <v>121</v>
      </c>
      <c r="H2" s="61" t="s">
        <v>231</v>
      </c>
      <c r="I2" s="296" t="s">
        <v>306</v>
      </c>
      <c r="J2" s="296"/>
      <c r="K2" s="296"/>
      <c r="L2" s="296"/>
    </row>
    <row r="3" spans="1:12" ht="15.75">
      <c r="A3" s="304" t="s">
        <v>254</v>
      </c>
      <c r="B3" s="304"/>
      <c r="C3" s="6" t="s">
        <v>28</v>
      </c>
      <c r="D3" s="136">
        <v>4</v>
      </c>
      <c r="E3" s="311" t="s">
        <v>327</v>
      </c>
      <c r="F3" s="312"/>
      <c r="G3" s="6">
        <v>2018</v>
      </c>
      <c r="H3" s="6" t="s">
        <v>328</v>
      </c>
      <c r="I3" s="310" t="s">
        <v>256</v>
      </c>
      <c r="J3" s="311"/>
      <c r="K3" s="311"/>
      <c r="L3" s="312"/>
    </row>
    <row r="4" spans="1:12" s="22" customFormat="1" ht="31.5">
      <c r="A4" s="20"/>
      <c r="B4" s="21" t="s">
        <v>0</v>
      </c>
      <c r="C4" s="21" t="s">
        <v>1</v>
      </c>
      <c r="D4" s="21" t="s">
        <v>2</v>
      </c>
      <c r="E4" s="21" t="s">
        <v>3</v>
      </c>
      <c r="F4" s="21" t="s">
        <v>258</v>
      </c>
      <c r="G4" s="21" t="s">
        <v>123</v>
      </c>
      <c r="H4" s="21" t="s">
        <v>122</v>
      </c>
      <c r="I4" s="302" t="s">
        <v>11</v>
      </c>
      <c r="J4" s="303"/>
      <c r="K4" s="308" t="s">
        <v>12</v>
      </c>
      <c r="L4" s="309"/>
    </row>
    <row r="5" spans="1:12" ht="22.5" customHeight="1">
      <c r="A5" s="16">
        <v>1</v>
      </c>
      <c r="B5" s="94"/>
      <c r="C5" s="67"/>
      <c r="D5" s="72"/>
      <c r="E5" s="67"/>
      <c r="F5" s="62"/>
      <c r="G5" s="5"/>
      <c r="H5" s="5"/>
      <c r="I5" s="5"/>
      <c r="J5" s="17"/>
      <c r="K5" s="299"/>
      <c r="L5" s="300"/>
    </row>
    <row r="6" spans="1:12" ht="22.5" customHeight="1">
      <c r="A6" s="16">
        <v>2</v>
      </c>
      <c r="B6" s="92"/>
      <c r="C6" s="58"/>
      <c r="D6" s="73"/>
      <c r="E6" s="58"/>
      <c r="F6" s="63"/>
      <c r="G6" s="3"/>
      <c r="H6" s="3"/>
      <c r="I6" s="3"/>
      <c r="J6" s="18"/>
      <c r="K6" s="297"/>
      <c r="L6" s="298"/>
    </row>
    <row r="7" spans="1:12" ht="22.5" customHeight="1">
      <c r="A7" s="16">
        <v>3</v>
      </c>
      <c r="B7" s="94"/>
      <c r="C7" s="67"/>
      <c r="D7" s="72"/>
      <c r="E7" s="67"/>
      <c r="F7" s="62"/>
      <c r="G7" s="5"/>
      <c r="H7" s="5"/>
      <c r="I7" s="5"/>
      <c r="J7" s="17"/>
      <c r="K7" s="299"/>
      <c r="L7" s="300"/>
    </row>
    <row r="8" spans="1:12" ht="22.5" customHeight="1">
      <c r="A8" s="16">
        <v>4</v>
      </c>
      <c r="B8" s="153"/>
      <c r="C8" s="58"/>
      <c r="D8" s="73"/>
      <c r="E8" s="58"/>
      <c r="F8" s="63"/>
      <c r="G8" s="3"/>
      <c r="H8" s="3"/>
      <c r="I8" s="3"/>
      <c r="J8" s="18"/>
      <c r="K8" s="297"/>
      <c r="L8" s="298"/>
    </row>
    <row r="9" spans="1:12" ht="22.5" customHeight="1">
      <c r="A9" s="16">
        <v>5</v>
      </c>
      <c r="B9" s="67"/>
      <c r="C9" s="67"/>
      <c r="D9" s="72"/>
      <c r="E9" s="67"/>
      <c r="F9" s="62"/>
      <c r="G9" s="5"/>
      <c r="H9" s="5"/>
      <c r="I9" s="5"/>
      <c r="J9" s="17"/>
      <c r="K9" s="299"/>
      <c r="L9" s="300"/>
    </row>
    <row r="10" spans="1:12" ht="22.5" customHeight="1">
      <c r="A10" s="16">
        <v>6</v>
      </c>
      <c r="B10" s="92"/>
      <c r="C10" s="58"/>
      <c r="D10" s="73"/>
      <c r="E10" s="58"/>
      <c r="F10" s="63"/>
      <c r="G10" s="3"/>
      <c r="H10" s="3"/>
      <c r="I10" s="3"/>
      <c r="J10" s="18"/>
      <c r="K10" s="297"/>
      <c r="L10" s="298"/>
    </row>
    <row r="11" spans="1:12" ht="22.5" customHeight="1">
      <c r="A11" s="16">
        <v>7</v>
      </c>
      <c r="B11" s="154"/>
      <c r="C11" s="94"/>
      <c r="D11" s="94"/>
      <c r="E11" s="94"/>
      <c r="F11" s="62"/>
      <c r="G11" s="5"/>
      <c r="H11" s="5"/>
      <c r="I11" s="5"/>
      <c r="J11" s="17"/>
      <c r="K11" s="299"/>
      <c r="L11" s="300"/>
    </row>
    <row r="12" spans="1:12" ht="22.5" customHeight="1">
      <c r="A12" s="16">
        <v>8</v>
      </c>
      <c r="B12" s="92"/>
      <c r="C12" s="58"/>
      <c r="D12" s="73"/>
      <c r="E12" s="58"/>
      <c r="F12" s="63"/>
      <c r="G12" s="3"/>
      <c r="H12" s="3"/>
      <c r="I12" s="3"/>
      <c r="J12" s="18"/>
      <c r="K12" s="297"/>
      <c r="L12" s="298"/>
    </row>
    <row r="13" spans="1:12" ht="22.5" customHeight="1">
      <c r="A13" s="16">
        <v>9</v>
      </c>
      <c r="B13" s="94"/>
      <c r="C13" s="67"/>
      <c r="D13" s="72"/>
      <c r="E13" s="67"/>
      <c r="F13" s="62"/>
      <c r="G13" s="5"/>
      <c r="H13" s="5"/>
      <c r="I13" s="5"/>
      <c r="J13" s="17"/>
      <c r="K13" s="299"/>
      <c r="L13" s="300"/>
    </row>
    <row r="14" spans="1:12" ht="22.5" customHeight="1">
      <c r="A14" s="16">
        <v>10</v>
      </c>
      <c r="B14" s="141"/>
      <c r="C14" s="141"/>
      <c r="D14" s="141"/>
      <c r="E14" s="141"/>
      <c r="F14" s="63"/>
      <c r="G14" s="3"/>
      <c r="H14" s="3"/>
      <c r="I14" s="3"/>
      <c r="J14" s="18"/>
      <c r="K14" s="297"/>
      <c r="L14" s="298"/>
    </row>
    <row r="15" spans="1:12" ht="22.5" customHeight="1">
      <c r="A15" s="16">
        <v>11</v>
      </c>
      <c r="B15" s="94"/>
      <c r="C15" s="67"/>
      <c r="D15" s="131"/>
      <c r="E15" s="67"/>
      <c r="F15" s="62"/>
      <c r="G15" s="5"/>
      <c r="H15" s="5"/>
      <c r="I15" s="5"/>
      <c r="J15" s="17"/>
      <c r="K15" s="299"/>
      <c r="L15" s="300"/>
    </row>
    <row r="16" spans="1:12" ht="22.5" customHeight="1">
      <c r="A16" s="16">
        <v>12</v>
      </c>
      <c r="B16" s="92"/>
      <c r="C16" s="58"/>
      <c r="D16" s="129"/>
      <c r="E16" s="58"/>
      <c r="F16" s="63"/>
      <c r="G16" s="3"/>
      <c r="H16" s="3"/>
      <c r="I16" s="3"/>
      <c r="J16" s="18"/>
      <c r="K16" s="297"/>
      <c r="L16" s="298"/>
    </row>
    <row r="17" spans="1:12" ht="22.5" customHeight="1">
      <c r="A17" s="16">
        <v>13</v>
      </c>
      <c r="B17" s="94"/>
      <c r="C17" s="67"/>
      <c r="D17" s="131"/>
      <c r="E17" s="67"/>
      <c r="F17" s="62"/>
      <c r="G17" s="5"/>
      <c r="H17" s="5"/>
      <c r="I17" s="5"/>
      <c r="J17" s="17"/>
      <c r="K17" s="299"/>
      <c r="L17" s="300"/>
    </row>
    <row r="18" spans="1:12" ht="22.5" customHeight="1">
      <c r="A18" s="16">
        <v>14</v>
      </c>
      <c r="B18" s="92"/>
      <c r="C18" s="58"/>
      <c r="D18" s="129"/>
      <c r="E18" s="58"/>
      <c r="F18" s="63"/>
      <c r="G18" s="3"/>
      <c r="H18" s="3"/>
      <c r="I18" s="3"/>
      <c r="J18" s="18"/>
      <c r="K18" s="297"/>
      <c r="L18" s="298"/>
    </row>
    <row r="19" spans="1:12" ht="22.5" customHeight="1">
      <c r="A19" s="16">
        <v>15</v>
      </c>
      <c r="B19" s="94"/>
      <c r="C19" s="67"/>
      <c r="D19" s="131"/>
      <c r="E19" s="67"/>
      <c r="F19" s="62"/>
      <c r="G19" s="5"/>
      <c r="H19" s="5"/>
      <c r="I19" s="5"/>
      <c r="J19" s="17"/>
      <c r="K19" s="299"/>
      <c r="L19" s="300"/>
    </row>
    <row r="20" spans="1:12" ht="22.5" customHeight="1">
      <c r="A20" s="16">
        <v>16</v>
      </c>
      <c r="B20" s="92"/>
      <c r="C20" s="58"/>
      <c r="D20" s="129"/>
      <c r="E20" s="58"/>
      <c r="F20" s="12"/>
      <c r="G20" s="3"/>
      <c r="H20" s="3"/>
      <c r="I20" s="3"/>
      <c r="J20" s="18"/>
      <c r="K20" s="297"/>
      <c r="L20" s="298"/>
    </row>
    <row r="21" spans="1:12" ht="22.5" customHeight="1">
      <c r="A21" s="16">
        <v>17</v>
      </c>
      <c r="B21" s="94"/>
      <c r="C21" s="67"/>
      <c r="D21" s="131"/>
      <c r="E21" s="67"/>
      <c r="F21" s="62"/>
      <c r="G21" s="5"/>
      <c r="H21" s="5"/>
      <c r="I21" s="5"/>
      <c r="J21" s="17"/>
      <c r="K21" s="299"/>
      <c r="L21" s="300"/>
    </row>
    <row r="22" spans="1:12" ht="22.5" customHeight="1">
      <c r="A22" s="16">
        <v>18</v>
      </c>
      <c r="B22" s="92"/>
      <c r="C22" s="58"/>
      <c r="D22" s="73"/>
      <c r="E22" s="58"/>
      <c r="F22" s="63"/>
      <c r="G22" s="3"/>
      <c r="H22" s="3"/>
      <c r="I22" s="3"/>
      <c r="J22" s="18"/>
      <c r="K22" s="297"/>
      <c r="L22" s="298"/>
    </row>
    <row r="23" spans="1:12" ht="22.5" customHeight="1">
      <c r="A23" s="16">
        <v>19</v>
      </c>
      <c r="B23" s="94"/>
      <c r="C23" s="67"/>
      <c r="D23" s="131"/>
      <c r="E23" s="67"/>
      <c r="F23" s="62"/>
      <c r="G23" s="5"/>
      <c r="H23" s="5"/>
      <c r="I23" s="5"/>
      <c r="J23" s="17"/>
      <c r="K23" s="299"/>
      <c r="L23" s="300"/>
    </row>
    <row r="24" spans="1:12" ht="22.5" customHeight="1">
      <c r="A24" s="16">
        <v>20</v>
      </c>
      <c r="B24" s="92"/>
      <c r="C24" s="58"/>
      <c r="D24" s="73"/>
      <c r="E24" s="58"/>
      <c r="F24" s="63"/>
      <c r="G24" s="3"/>
      <c r="H24" s="3"/>
      <c r="I24" s="3"/>
      <c r="J24" s="3"/>
      <c r="K24" s="301"/>
      <c r="L24" s="301"/>
    </row>
  </sheetData>
  <sheetProtection/>
  <mergeCells count="29">
    <mergeCell ref="K24:L24"/>
    <mergeCell ref="K22:L22"/>
    <mergeCell ref="K23:L23"/>
    <mergeCell ref="K20:L20"/>
    <mergeCell ref="K21:L21"/>
    <mergeCell ref="K18:L18"/>
    <mergeCell ref="K19:L19"/>
    <mergeCell ref="K16:L16"/>
    <mergeCell ref="K17:L17"/>
    <mergeCell ref="K14:L14"/>
    <mergeCell ref="K15:L15"/>
    <mergeCell ref="K12:L12"/>
    <mergeCell ref="K13:L13"/>
    <mergeCell ref="K10:L10"/>
    <mergeCell ref="K11:L11"/>
    <mergeCell ref="K8:L8"/>
    <mergeCell ref="K9:L9"/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I3:L3"/>
    <mergeCell ref="C2:E2"/>
    <mergeCell ref="E3:F3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2023-02-19T15:19:04Z</cp:lastPrinted>
  <dcterms:created xsi:type="dcterms:W3CDTF">2016-11-08T10:29:15Z</dcterms:created>
  <dcterms:modified xsi:type="dcterms:W3CDTF">2023-03-05T18:33:41Z</dcterms:modified>
  <cp:category/>
  <cp:version/>
  <cp:contentType/>
  <cp:contentStatus/>
</cp:coreProperties>
</file>