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state="hidden" r:id="rId6"/>
    <sheet name="SERIE 5" sheetId="7" state="hidden" r:id="rId7"/>
    <sheet name="SERIE 6" sheetId="8" state="hidden" r:id="rId8"/>
    <sheet name="SERIE 7" sheetId="9" state="hidden" r:id="rId9"/>
    <sheet name="SERIE 8" sheetId="10" state="hidden" r:id="rId10"/>
    <sheet name="Feuil8" sheetId="11" state="hidden" r:id="rId11"/>
    <sheet name="PLAN TIR" sheetId="12" state="hidden" r:id="rId12"/>
    <sheet name="RESULTATS" sheetId="13" r:id="rId13"/>
    <sheet name="FEUILLE EQUIPE" sheetId="14" state="hidden" r:id="rId14"/>
    <sheet name="N° CLUB" sheetId="15" state="hidden" r:id="rId15"/>
    <sheet name="Feuil1" sheetId="16" r:id="rId16"/>
  </sheets>
  <definedNames/>
  <calcPr fullCalcOnLoad="1"/>
</workbook>
</file>

<file path=xl/sharedStrings.xml><?xml version="1.0" encoding="utf-8"?>
<sst xmlns="http://schemas.openxmlformats.org/spreadsheetml/2006/main" count="1167" uniqueCount="430">
  <si>
    <t>COUPE DU COMITE</t>
  </si>
  <si>
    <t>LA FERTE ST AUBIN</t>
  </si>
  <si>
    <t>MARS</t>
  </si>
  <si>
    <t>Feuille d'inscription au match</t>
  </si>
  <si>
    <t>NOMS</t>
  </si>
  <si>
    <t>PRENOMS</t>
  </si>
  <si>
    <t>N° CLUB</t>
  </si>
  <si>
    <t>CAT</t>
  </si>
  <si>
    <t xml:space="preserve">DISCIPLINE de TIR </t>
  </si>
  <si>
    <t>N° DE LICENCE</t>
  </si>
  <si>
    <t>dimanche</t>
  </si>
  <si>
    <t>Observation</t>
  </si>
  <si>
    <t>8h30</t>
  </si>
  <si>
    <t>9h30</t>
  </si>
  <si>
    <t>10h30</t>
  </si>
  <si>
    <t>LA MAGDUNOISE</t>
  </si>
  <si>
    <t>002</t>
  </si>
  <si>
    <t>MANCEAU</t>
  </si>
  <si>
    <t>Franck</t>
  </si>
  <si>
    <t>Exc</t>
  </si>
  <si>
    <t>carabine</t>
  </si>
  <si>
    <t>AMARY</t>
  </si>
  <si>
    <t>Malo</t>
  </si>
  <si>
    <t>Pro</t>
  </si>
  <si>
    <t>BLANCHARD</t>
  </si>
  <si>
    <t>Raphael</t>
  </si>
  <si>
    <t>pistolet</t>
  </si>
  <si>
    <t>FARINA</t>
  </si>
  <si>
    <t>Francoise</t>
  </si>
  <si>
    <t>H</t>
  </si>
  <si>
    <t>RECEPTION LE :</t>
  </si>
  <si>
    <t>U.S.M. ST DENIS EN VAL TIR</t>
  </si>
  <si>
    <t>020</t>
  </si>
  <si>
    <t>C.J.F. TIR</t>
  </si>
  <si>
    <t>JOUIN</t>
  </si>
  <si>
    <t>Clarisse</t>
  </si>
  <si>
    <t>111</t>
  </si>
  <si>
    <t>SPRANKE</t>
  </si>
  <si>
    <t>Ruth</t>
  </si>
  <si>
    <t>LEFEBVRE</t>
  </si>
  <si>
    <t>Roger</t>
  </si>
  <si>
    <t>CADOUX</t>
  </si>
  <si>
    <t>Remi</t>
  </si>
  <si>
    <t>LA FRATERNELLE TIGY</t>
  </si>
  <si>
    <t>GRANDVILLAIN</t>
  </si>
  <si>
    <t>Tessa</t>
  </si>
  <si>
    <t>Eric</t>
  </si>
  <si>
    <t>COMMUNEAU</t>
  </si>
  <si>
    <t>Gérard</t>
  </si>
  <si>
    <t>170</t>
  </si>
  <si>
    <t>LE GUEN</t>
  </si>
  <si>
    <t>Mickaël</t>
  </si>
  <si>
    <t>EX</t>
  </si>
  <si>
    <t>S.M.O.C.</t>
  </si>
  <si>
    <t>AUGER</t>
  </si>
  <si>
    <t>Marie</t>
  </si>
  <si>
    <t>274</t>
  </si>
  <si>
    <t>LANCHARD</t>
  </si>
  <si>
    <t>Léo</t>
  </si>
  <si>
    <t>POITOU</t>
  </si>
  <si>
    <t>Michel</t>
  </si>
  <si>
    <t>ZAMORA</t>
  </si>
  <si>
    <t>Eliot</t>
  </si>
  <si>
    <t>U.S.O. TIR</t>
  </si>
  <si>
    <t>LEVEL</t>
  </si>
  <si>
    <t>Eloise</t>
  </si>
  <si>
    <t>276</t>
  </si>
  <si>
    <t>ESTIER</t>
  </si>
  <si>
    <t>Hélène</t>
  </si>
  <si>
    <t>NSILOULOU</t>
  </si>
  <si>
    <t>Albert</t>
  </si>
  <si>
    <t>GALLIER</t>
  </si>
  <si>
    <t>Sandrine</t>
  </si>
  <si>
    <t>Da</t>
  </si>
  <si>
    <t>PLAN DE TIR</t>
  </si>
  <si>
    <t>10 M</t>
  </si>
  <si>
    <t>DIMANCHE</t>
  </si>
  <si>
    <t>SERIE</t>
  </si>
  <si>
    <t>1</t>
  </si>
  <si>
    <t>8 H 30</t>
  </si>
  <si>
    <t>2</t>
  </si>
  <si>
    <t>9 H 45</t>
  </si>
  <si>
    <t>CAT.</t>
  </si>
  <si>
    <t>C 40</t>
  </si>
  <si>
    <t>C 60</t>
  </si>
  <si>
    <t>P 40</t>
  </si>
  <si>
    <t>P 60</t>
  </si>
  <si>
    <t>CLUBS</t>
  </si>
  <si>
    <t>TOTAL DES SERIES CARABINE ET PISTOLET</t>
  </si>
  <si>
    <t>3</t>
  </si>
  <si>
    <t>11 H 00</t>
  </si>
  <si>
    <t>CALCUL DU NOMBRE DE CARTONS CARABINE ET PISTOLET</t>
  </si>
  <si>
    <t>COMITE DEPARTEMENTAL DE TIR DU LOIRET</t>
  </si>
  <si>
    <t>RESULTATS</t>
  </si>
  <si>
    <t>SERIE 1</t>
  </si>
  <si>
    <t>FEVRIER</t>
  </si>
  <si>
    <t>CARABINE / PISTOLET</t>
  </si>
  <si>
    <t>CLUB</t>
  </si>
  <si>
    <t>DISC.</t>
  </si>
  <si>
    <t>N° 1er          CARTON</t>
  </si>
  <si>
    <t>N° DERNIER CARTON</t>
  </si>
  <si>
    <t>SCORE</t>
  </si>
  <si>
    <t>SIGNATURE</t>
  </si>
  <si>
    <t>SERIE 3</t>
  </si>
  <si>
    <t>SERIE 4</t>
  </si>
  <si>
    <t>3ème</t>
  </si>
  <si>
    <t>CRITERIUM</t>
  </si>
  <si>
    <t>SMOC</t>
  </si>
  <si>
    <t>SERIE 5</t>
  </si>
  <si>
    <t>SAMEDI</t>
  </si>
  <si>
    <t>14 H 00</t>
  </si>
  <si>
    <t>PRIEUR</t>
  </si>
  <si>
    <t>Mireille</t>
  </si>
  <si>
    <t>D</t>
  </si>
  <si>
    <t>C</t>
  </si>
  <si>
    <t>LANGLOIS</t>
  </si>
  <si>
    <t>Nathan</t>
  </si>
  <si>
    <t>J</t>
  </si>
  <si>
    <t>ROBERT</t>
  </si>
  <si>
    <t>Céline</t>
  </si>
  <si>
    <t>GILLET</t>
  </si>
  <si>
    <t>Gaelle</t>
  </si>
  <si>
    <t>277</t>
  </si>
  <si>
    <t>LAOUEDS</t>
  </si>
  <si>
    <t>Sarah</t>
  </si>
  <si>
    <t>MENARD</t>
  </si>
  <si>
    <t>Justine</t>
  </si>
  <si>
    <t>287</t>
  </si>
  <si>
    <t>PELLE</t>
  </si>
  <si>
    <t>Alix</t>
  </si>
  <si>
    <t>Je</t>
  </si>
  <si>
    <t xml:space="preserve">VILLERMET </t>
  </si>
  <si>
    <t>LAURENT</t>
  </si>
  <si>
    <t>275</t>
  </si>
  <si>
    <t>p</t>
  </si>
  <si>
    <t>TINTAUD</t>
  </si>
  <si>
    <t>Pascal</t>
  </si>
  <si>
    <t>P</t>
  </si>
  <si>
    <t>Jean Pierre</t>
  </si>
  <si>
    <t>Frédéric</t>
  </si>
  <si>
    <t>BOUVET</t>
  </si>
  <si>
    <t>Josiane</t>
  </si>
  <si>
    <t>BRASSART</t>
  </si>
  <si>
    <t>Christian</t>
  </si>
  <si>
    <t>RAGUILLET</t>
  </si>
  <si>
    <t>Patrick</t>
  </si>
  <si>
    <t>162</t>
  </si>
  <si>
    <t>Christophe</t>
  </si>
  <si>
    <t>SERIE 6</t>
  </si>
  <si>
    <t>16 H 00</t>
  </si>
  <si>
    <t>GAILLARD</t>
  </si>
  <si>
    <t>Valentin</t>
  </si>
  <si>
    <t>ELAMBERT</t>
  </si>
  <si>
    <t>IGREJA</t>
  </si>
  <si>
    <t>Baptiste</t>
  </si>
  <si>
    <t>CG</t>
  </si>
  <si>
    <t xml:space="preserve">GOUIN </t>
  </si>
  <si>
    <t>Matthis</t>
  </si>
  <si>
    <t>Marjorie</t>
  </si>
  <si>
    <t>BARNAULT</t>
  </si>
  <si>
    <t>Olivier</t>
  </si>
  <si>
    <t>SAUVEGRAIN</t>
  </si>
  <si>
    <t>Maxime</t>
  </si>
  <si>
    <t>Hon</t>
  </si>
  <si>
    <t>Thierry</t>
  </si>
  <si>
    <t>WAGON</t>
  </si>
  <si>
    <t>Léa</t>
  </si>
  <si>
    <t>LEOMENT</t>
  </si>
  <si>
    <t>Laurence</t>
  </si>
  <si>
    <t>LEGRAND</t>
  </si>
  <si>
    <t>Yann</t>
  </si>
  <si>
    <t>SAUBUSSE</t>
  </si>
  <si>
    <t>Pierre</t>
  </si>
  <si>
    <t>Louis-François</t>
  </si>
  <si>
    <t>CAMPANILE</t>
  </si>
  <si>
    <t>Domenico</t>
  </si>
  <si>
    <t>BEZI</t>
  </si>
  <si>
    <t>BOURGEOIS</t>
  </si>
  <si>
    <t>POUDROUX</t>
  </si>
  <si>
    <t>Jordan</t>
  </si>
  <si>
    <t>003</t>
  </si>
  <si>
    <t>SERIE 7</t>
  </si>
  <si>
    <t>PIAT</t>
  </si>
  <si>
    <t>Maxence</t>
  </si>
  <si>
    <t>POUGET</t>
  </si>
  <si>
    <t>HAVARD-COLSON</t>
  </si>
  <si>
    <t>Alexis</t>
  </si>
  <si>
    <t>NOURISSON</t>
  </si>
  <si>
    <t>Sylvie</t>
  </si>
  <si>
    <t>SORGNIARD</t>
  </si>
  <si>
    <t>Christopher</t>
  </si>
  <si>
    <t>BOUCHER GUICHEN</t>
  </si>
  <si>
    <t>Gwendal</t>
  </si>
  <si>
    <t>DOBREV-RUEL</t>
  </si>
  <si>
    <t>Mathis</t>
  </si>
  <si>
    <t>GUERRAZ</t>
  </si>
  <si>
    <t>Jérome</t>
  </si>
  <si>
    <t>ROUSSELET</t>
  </si>
  <si>
    <t>Leopold</t>
  </si>
  <si>
    <t>LANIMARAC</t>
  </si>
  <si>
    <t>Didier</t>
  </si>
  <si>
    <t>THIBAULT</t>
  </si>
  <si>
    <t>Gabriel</t>
  </si>
  <si>
    <t>CASSEGRAIN</t>
  </si>
  <si>
    <t>Françoise</t>
  </si>
  <si>
    <t>GASTINEAU</t>
  </si>
  <si>
    <t>HERY</t>
  </si>
  <si>
    <t>Xavier</t>
  </si>
  <si>
    <t>DESOEUVRE</t>
  </si>
  <si>
    <t>Stéphane</t>
  </si>
  <si>
    <t>1er</t>
  </si>
  <si>
    <t>MEUNG SUR LOIRE</t>
  </si>
  <si>
    <t>SERIE 8</t>
  </si>
  <si>
    <t>10H 45</t>
  </si>
  <si>
    <t>OCTOBRE</t>
  </si>
  <si>
    <t>N° 1er carton</t>
  </si>
  <si>
    <t>dernier carton</t>
  </si>
  <si>
    <t>3 ème</t>
  </si>
  <si>
    <t xml:space="preserve">CRITERIUM </t>
  </si>
  <si>
    <t>ECOLE DE TIR</t>
  </si>
  <si>
    <t>4 &amp; 5</t>
  </si>
  <si>
    <t xml:space="preserve">SAMEDI  </t>
  </si>
  <si>
    <t>8 H 50</t>
  </si>
  <si>
    <t>10 H 20</t>
  </si>
  <si>
    <t>C 30</t>
  </si>
  <si>
    <t>P 30</t>
  </si>
  <si>
    <t>BARTOLETTI</t>
  </si>
  <si>
    <t>LEON</t>
  </si>
  <si>
    <t>SDV</t>
  </si>
  <si>
    <t>PG</t>
  </si>
  <si>
    <t>CHAZEIRAT</t>
  </si>
  <si>
    <t>ARTHUR</t>
  </si>
  <si>
    <t>VIOLET</t>
  </si>
  <si>
    <t>ELIZA</t>
  </si>
  <si>
    <t>MF</t>
  </si>
  <si>
    <t>VOISE</t>
  </si>
  <si>
    <t>LEO</t>
  </si>
  <si>
    <t>MG</t>
  </si>
  <si>
    <t>GILLOUX MATHYS</t>
  </si>
  <si>
    <t>EVANN</t>
  </si>
  <si>
    <t>BG</t>
  </si>
  <si>
    <t>FERREIRA</t>
  </si>
  <si>
    <t>TITOUAN</t>
  </si>
  <si>
    <t>DOLL</t>
  </si>
  <si>
    <t>LOUDWICK</t>
  </si>
  <si>
    <t>LA CHAPELLE</t>
  </si>
  <si>
    <t>HEMOND</t>
  </si>
  <si>
    <t>ALEXIS</t>
  </si>
  <si>
    <t>MEUNG</t>
  </si>
  <si>
    <t>PORTAL</t>
  </si>
  <si>
    <t>JADE</t>
  </si>
  <si>
    <t>LAILLY</t>
  </si>
  <si>
    <t>PF</t>
  </si>
  <si>
    <t>JULES</t>
  </si>
  <si>
    <t>PICARD</t>
  </si>
  <si>
    <t>AUGUSTIN</t>
  </si>
  <si>
    <t>J 3 AMILLY</t>
  </si>
  <si>
    <t>FRANCO</t>
  </si>
  <si>
    <t>ROMAIN</t>
  </si>
  <si>
    <t>MEENS</t>
  </si>
  <si>
    <t>ANTON</t>
  </si>
  <si>
    <t>GRIVEAU</t>
  </si>
  <si>
    <t>QUENTIN</t>
  </si>
  <si>
    <t>ALVES</t>
  </si>
  <si>
    <t>SIMON</t>
  </si>
  <si>
    <t>U. S. O.</t>
  </si>
  <si>
    <t>SANA PROC</t>
  </si>
  <si>
    <t>EVA</t>
  </si>
  <si>
    <t>PRADET</t>
  </si>
  <si>
    <t>ANAIS</t>
  </si>
  <si>
    <t>LA FERTE</t>
  </si>
  <si>
    <t>BECQUET BRETZNER</t>
  </si>
  <si>
    <t>KYRIAN</t>
  </si>
  <si>
    <t>WATTEZ</t>
  </si>
  <si>
    <t>ALVIN</t>
  </si>
  <si>
    <t>TIGY</t>
  </si>
  <si>
    <t>ARNOULT VAUCHEL</t>
  </si>
  <si>
    <t>BAPTISTE</t>
  </si>
  <si>
    <t>MAREAU</t>
  </si>
  <si>
    <t>VAN ACKER</t>
  </si>
  <si>
    <t>ANNA</t>
  </si>
  <si>
    <t>BRAULT</t>
  </si>
  <si>
    <t>PARIS</t>
  </si>
  <si>
    <t>AXEL</t>
  </si>
  <si>
    <t>BASSAITEGUY MASSON</t>
  </si>
  <si>
    <t>LOU</t>
  </si>
  <si>
    <t>U.S.O.</t>
  </si>
  <si>
    <t>BF</t>
  </si>
  <si>
    <t>HERMANCE</t>
  </si>
  <si>
    <t>GRESLIER</t>
  </si>
  <si>
    <t>LOUIS</t>
  </si>
  <si>
    <t>KADDURI</t>
  </si>
  <si>
    <t>NAEL</t>
  </si>
  <si>
    <t>FEYDRI</t>
  </si>
  <si>
    <t>AMAURY</t>
  </si>
  <si>
    <t>GUIGNARD</t>
  </si>
  <si>
    <t>NATHAN</t>
  </si>
  <si>
    <t>CAMPAGNE</t>
  </si>
  <si>
    <t>RUDY</t>
  </si>
  <si>
    <t>C.J.F.</t>
  </si>
  <si>
    <t>BROSSIER</t>
  </si>
  <si>
    <t>THOMAS</t>
  </si>
  <si>
    <t>MEDERICK</t>
  </si>
  <si>
    <t>ARNAUD</t>
  </si>
  <si>
    <t>RAACHE</t>
  </si>
  <si>
    <t>ADAM</t>
  </si>
  <si>
    <t>13 H 35</t>
  </si>
  <si>
    <t>4</t>
  </si>
  <si>
    <t>15 H 05</t>
  </si>
  <si>
    <t>HARDY</t>
  </si>
  <si>
    <t>COREY</t>
  </si>
  <si>
    <t>HURTADO</t>
  </si>
  <si>
    <t>NOAH</t>
  </si>
  <si>
    <t>PRETEUX</t>
  </si>
  <si>
    <t>MALASSENET</t>
  </si>
  <si>
    <t>ALESSANDRO</t>
  </si>
  <si>
    <t>VACHER</t>
  </si>
  <si>
    <t>NEIL</t>
  </si>
  <si>
    <t>GUEREMY</t>
  </si>
  <si>
    <t>MATISSE</t>
  </si>
  <si>
    <t>REISACHER</t>
  </si>
  <si>
    <t>PIERRE ALEXANDRE</t>
  </si>
  <si>
    <t>GAUVIN</t>
  </si>
  <si>
    <t>CLARA</t>
  </si>
  <si>
    <t>LADOUE</t>
  </si>
  <si>
    <t>LUCAS</t>
  </si>
  <si>
    <t>BAITECHE MONTIGNY</t>
  </si>
  <si>
    <t>COME</t>
  </si>
  <si>
    <t>QUENNESSON</t>
  </si>
  <si>
    <t>JOUSSET</t>
  </si>
  <si>
    <t>SAMANTHA</t>
  </si>
  <si>
    <t>BERRICHONNE</t>
  </si>
  <si>
    <t>MARCILLY</t>
  </si>
  <si>
    <t>CLEOPHAS</t>
  </si>
  <si>
    <t>CHAPEAU SELLIER</t>
  </si>
  <si>
    <t>GUENAEL</t>
  </si>
  <si>
    <t>BORNE</t>
  </si>
  <si>
    <t>TEO</t>
  </si>
  <si>
    <t>SERRANO</t>
  </si>
  <si>
    <t>CLAIRE</t>
  </si>
  <si>
    <t>PAUTRAT</t>
  </si>
  <si>
    <t>BASTIAN</t>
  </si>
  <si>
    <t>MARA</t>
  </si>
  <si>
    <t>ANTHONY</t>
  </si>
  <si>
    <t>BOFFIN</t>
  </si>
  <si>
    <t>JAROD</t>
  </si>
  <si>
    <t>SEYS</t>
  </si>
  <si>
    <t>PIERRE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</si>
  <si>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</si>
  <si>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</si>
  <si>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</si>
  <si>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</si>
  <si>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</si>
  <si>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</si>
  <si>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</si>
  <si>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</si>
  <si>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</si>
  <si>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</si>
  <si>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5</t>
  </si>
  <si>
    <t>16 H 35</t>
  </si>
  <si>
    <t>6</t>
  </si>
  <si>
    <t>9 H 35</t>
  </si>
  <si>
    <t>LORIENT</t>
  </si>
  <si>
    <t>TANGUY</t>
  </si>
  <si>
    <t>PALHARES DA SILVA</t>
  </si>
  <si>
    <t>GABRIEL</t>
  </si>
  <si>
    <t>VALENTIN</t>
  </si>
  <si>
    <t>VOGT</t>
  </si>
  <si>
    <t>MATTHIAS</t>
  </si>
  <si>
    <t>LE LIGNE</t>
  </si>
  <si>
    <t>LIAM</t>
  </si>
  <si>
    <t>LENAIN</t>
  </si>
  <si>
    <t>AUGUET</t>
  </si>
  <si>
    <t>VICKY</t>
  </si>
  <si>
    <t>BERGEVIN</t>
  </si>
  <si>
    <t>TOM</t>
  </si>
  <si>
    <t>BERRIER</t>
  </si>
  <si>
    <t>THEO</t>
  </si>
  <si>
    <t>JOUANNIN</t>
  </si>
  <si>
    <t>LAVAUD</t>
  </si>
  <si>
    <t>FARCY</t>
  </si>
  <si>
    <t>AUGUSTE</t>
  </si>
  <si>
    <t>CLERMONT</t>
  </si>
  <si>
    <t>KYLIAN</t>
  </si>
  <si>
    <t>FLORIAN</t>
  </si>
  <si>
    <t>TOBART</t>
  </si>
  <si>
    <t>LEANDRO</t>
  </si>
  <si>
    <t>AUDOUSSET</t>
  </si>
  <si>
    <t>MAEL</t>
  </si>
  <si>
    <t>CASSANDRA</t>
  </si>
  <si>
    <t>NICOLAS</t>
  </si>
  <si>
    <t>MICHAULT</t>
  </si>
  <si>
    <t>LAURINE</t>
  </si>
  <si>
    <t>SARAN</t>
  </si>
  <si>
    <t>GALVEZ</t>
  </si>
  <si>
    <t>CORENTIN</t>
  </si>
  <si>
    <t>TOTAL</t>
  </si>
  <si>
    <t>AVENIR LAILLY EN VAL</t>
  </si>
  <si>
    <t>C. J. F.</t>
  </si>
  <si>
    <t>ENTENTE CHAPELLOISE</t>
  </si>
  <si>
    <t>LA FERTE TIR</t>
  </si>
  <si>
    <t>MAREAU TIR</t>
  </si>
  <si>
    <t>S. M. O. C.</t>
  </si>
  <si>
    <t>U. S. M. SARAN</t>
  </si>
  <si>
    <t>U. S. M. TIR ST DENIS EN VAL</t>
  </si>
  <si>
    <t>U. S. O. TIR</t>
  </si>
  <si>
    <t>Feuille de résultats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</si>
  <si>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</si>
  <si>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</si>
  <si>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</si>
  <si>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</si>
  <si>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</si>
  <si>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</si>
  <si>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</si>
  <si>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</si>
  <si>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</si>
  <si>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</si>
  <si>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</si>
  <si>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</si>
  <si>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 xml:space="preserve">LISTE DES CLUBS </t>
  </si>
  <si>
    <t>LA MAGDUNOISE TIR</t>
  </si>
  <si>
    <t>U S M ST DENIS EN VAL TIR</t>
  </si>
  <si>
    <t>U S M SARAN TIR</t>
  </si>
  <si>
    <t>067</t>
  </si>
  <si>
    <t>C. J. F. TIR</t>
  </si>
  <si>
    <t>CERCLE PASTEUR TIR</t>
  </si>
  <si>
    <t>117</t>
  </si>
  <si>
    <t>FRATERNELLE TIGY</t>
  </si>
  <si>
    <t xml:space="preserve">S. M. O. C. TIR </t>
  </si>
  <si>
    <t>BERRICHONNE GIEN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</si>
</sst>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DD\-MMM"/>
    <numFmt numFmtId="168" formatCode="0.00"/>
    <numFmt numFmtId="169" formatCode="0"/>
    <numFmt numFmtId="170" formatCode="D\-MMM;@"/>
    <numFmt numFmtId="171" formatCode="0.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4"/>
      <color indexed="30"/>
      <name val="Arial"/>
      <family val="2"/>
    </font>
    <font>
      <b/>
      <sz val="6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24">
    <xf numFmtId="164" fontId="0" fillId="0" borderId="0" xfId="0" applyAlignment="1">
      <alignment/>
    </xf>
    <xf numFmtId="164" fontId="1" fillId="0" borderId="0" xfId="23">
      <alignment/>
      <protection/>
    </xf>
    <xf numFmtId="166" fontId="1" fillId="0" borderId="0" xfId="23" applyNumberFormat="1">
      <alignment/>
      <protection/>
    </xf>
    <xf numFmtId="164" fontId="1" fillId="0" borderId="1" xfId="23" applyBorder="1" applyAlignment="1">
      <alignment horizontal="center"/>
      <protection/>
    </xf>
    <xf numFmtId="164" fontId="2" fillId="2" borderId="2" xfId="23" applyFont="1" applyFill="1" applyBorder="1" applyAlignment="1">
      <alignment horizontal="center" vertical="center"/>
      <protection/>
    </xf>
    <xf numFmtId="164" fontId="3" fillId="2" borderId="2" xfId="23" applyFont="1" applyFill="1" applyBorder="1" applyAlignment="1">
      <alignment horizontal="center" vertical="center"/>
      <protection/>
    </xf>
    <xf numFmtId="164" fontId="3" fillId="2" borderId="1" xfId="23" applyFont="1" applyFill="1" applyBorder="1" applyAlignment="1">
      <alignment horizontal="center" vertical="center"/>
      <protection/>
    </xf>
    <xf numFmtId="164" fontId="4" fillId="2" borderId="2" xfId="23" applyFont="1" applyFill="1" applyBorder="1" applyAlignment="1">
      <alignment horizontal="center" vertical="center" wrapText="1"/>
      <protection/>
    </xf>
    <xf numFmtId="164" fontId="3" fillId="2" borderId="2" xfId="23" applyFont="1" applyFill="1" applyBorder="1" applyAlignment="1">
      <alignment horizontal="center" vertical="center" wrapText="1"/>
      <protection/>
    </xf>
    <xf numFmtId="164" fontId="5" fillId="0" borderId="2" xfId="23" applyFont="1" applyBorder="1" applyAlignment="1">
      <alignment horizontal="center" vertical="center"/>
      <protection/>
    </xf>
    <xf numFmtId="166" fontId="5" fillId="0" borderId="2" xfId="23" applyNumberFormat="1" applyFont="1" applyBorder="1" applyAlignment="1">
      <alignment horizontal="center" vertical="center" wrapText="1"/>
      <protection/>
    </xf>
    <xf numFmtId="164" fontId="5" fillId="0" borderId="2" xfId="23" applyFont="1" applyBorder="1" applyAlignment="1">
      <alignment horizontal="center" vertical="center" wrapText="1"/>
      <protection/>
    </xf>
    <xf numFmtId="164" fontId="6" fillId="0" borderId="2" xfId="23" applyFont="1" applyBorder="1" applyAlignment="1">
      <alignment horizontal="center" vertical="center" wrapText="1"/>
      <protection/>
    </xf>
    <xf numFmtId="164" fontId="6" fillId="2" borderId="2" xfId="23" applyFont="1" applyFill="1" applyBorder="1" applyAlignment="1">
      <alignment horizontal="center" vertical="center"/>
      <protection/>
    </xf>
    <xf numFmtId="164" fontId="6" fillId="0" borderId="2" xfId="23" applyFont="1" applyBorder="1" applyAlignment="1">
      <alignment horizontal="center" vertical="center"/>
      <protection/>
    </xf>
    <xf numFmtId="164" fontId="7" fillId="0" borderId="1" xfId="23" applyFont="1" applyBorder="1" applyAlignment="1">
      <alignment horizontal="center" vertical="center"/>
      <protection/>
    </xf>
    <xf numFmtId="166" fontId="7" fillId="0" borderId="2" xfId="23" applyNumberFormat="1" applyFont="1" applyBorder="1" applyAlignment="1">
      <alignment horizontal="center" vertical="center"/>
      <protection/>
    </xf>
    <xf numFmtId="164" fontId="7" fillId="2" borderId="2" xfId="23" applyFont="1" applyFill="1" applyBorder="1" applyAlignment="1">
      <alignment horizontal="center" vertical="center"/>
      <protection/>
    </xf>
    <xf numFmtId="164" fontId="7" fillId="0" borderId="2" xfId="23" applyFont="1" applyBorder="1" applyAlignment="1">
      <alignment horizontal="center" vertical="center"/>
      <protection/>
    </xf>
    <xf numFmtId="167" fontId="7" fillId="0" borderId="2" xfId="23" applyNumberFormat="1" applyFont="1" applyBorder="1" applyAlignment="1">
      <alignment horizontal="center" vertical="center"/>
      <protection/>
    </xf>
    <xf numFmtId="164" fontId="8" fillId="0" borderId="0" xfId="23" applyFont="1">
      <alignment/>
      <protection/>
    </xf>
    <xf numFmtId="164" fontId="9" fillId="3" borderId="2" xfId="23" applyFont="1" applyFill="1" applyBorder="1" applyAlignment="1">
      <alignment horizontal="center" vertical="center" wrapText="1"/>
      <protection/>
    </xf>
    <xf numFmtId="164" fontId="9" fillId="3" borderId="2" xfId="23" applyFont="1" applyFill="1" applyBorder="1" applyAlignment="1">
      <alignment horizontal="center" vertical="center"/>
      <protection/>
    </xf>
    <xf numFmtId="166" fontId="9" fillId="3" borderId="2" xfId="23" applyNumberFormat="1" applyFont="1" applyFill="1" applyBorder="1" applyAlignment="1">
      <alignment horizontal="center" vertical="center"/>
      <protection/>
    </xf>
    <xf numFmtId="164" fontId="1" fillId="0" borderId="2" xfId="23" applyFont="1" applyBorder="1" applyAlignment="1">
      <alignment horizontal="center" vertical="center"/>
      <protection/>
    </xf>
    <xf numFmtId="164" fontId="7" fillId="3" borderId="2" xfId="23" applyFont="1" applyFill="1" applyBorder="1" applyAlignment="1">
      <alignment horizontal="center" vertical="center"/>
      <protection/>
    </xf>
    <xf numFmtId="164" fontId="7" fillId="2" borderId="2" xfId="23" applyNumberFormat="1" applyFont="1" applyFill="1" applyBorder="1" applyAlignment="1">
      <alignment horizontal="center" vertical="center"/>
      <protection/>
    </xf>
    <xf numFmtId="164" fontId="10" fillId="3" borderId="2" xfId="23" applyFont="1" applyFill="1" applyBorder="1" applyAlignment="1">
      <alignment horizontal="center" vertical="center"/>
      <protection/>
    </xf>
    <xf numFmtId="164" fontId="11" fillId="3" borderId="2" xfId="23" applyFont="1" applyFill="1" applyBorder="1" applyAlignment="1">
      <alignment horizontal="center" vertical="center"/>
      <protection/>
    </xf>
    <xf numFmtId="164" fontId="7" fillId="3" borderId="1" xfId="23" applyFont="1" applyFill="1" applyBorder="1" applyAlignment="1">
      <alignment horizontal="center" vertical="center"/>
      <protection/>
    </xf>
    <xf numFmtId="164" fontId="7" fillId="4" borderId="2" xfId="23" applyFont="1" applyFill="1" applyBorder="1" applyAlignment="1">
      <alignment horizontal="center" vertical="center"/>
      <protection/>
    </xf>
    <xf numFmtId="164" fontId="7" fillId="3" borderId="2" xfId="23" applyFont="1" applyFill="1" applyBorder="1" applyAlignment="1">
      <alignment horizontal="center" vertical="center" wrapText="1"/>
      <protection/>
    </xf>
    <xf numFmtId="166" fontId="7" fillId="3" borderId="2" xfId="23" applyNumberFormat="1" applyFont="1" applyFill="1" applyBorder="1" applyAlignment="1">
      <alignment horizontal="center" vertical="center"/>
      <protection/>
    </xf>
    <xf numFmtId="164" fontId="1" fillId="0" borderId="2" xfId="23" applyFont="1" applyBorder="1" applyAlignment="1">
      <alignment horizontal="center"/>
      <protection/>
    </xf>
    <xf numFmtId="164" fontId="7" fillId="3" borderId="2" xfId="23" applyNumberFormat="1" applyFont="1" applyFill="1" applyBorder="1" applyAlignment="1">
      <alignment horizontal="center" vertical="center"/>
      <protection/>
    </xf>
    <xf numFmtId="164" fontId="1" fillId="0" borderId="2" xfId="23" applyFont="1" applyBorder="1">
      <alignment/>
      <protection/>
    </xf>
    <xf numFmtId="164" fontId="7" fillId="3" borderId="3" xfId="23" applyFont="1" applyFill="1" applyBorder="1" applyAlignment="1">
      <alignment horizontal="center" vertical="center" wrapText="1"/>
      <protection/>
    </xf>
    <xf numFmtId="167" fontId="7" fillId="3" borderId="2" xfId="23" applyNumberFormat="1" applyFont="1" applyFill="1" applyBorder="1" applyAlignment="1">
      <alignment horizontal="center" vertical="center"/>
      <protection/>
    </xf>
    <xf numFmtId="168" fontId="9" fillId="3" borderId="2" xfId="23" applyNumberFormat="1" applyFont="1" applyFill="1" applyBorder="1" applyAlignment="1">
      <alignment horizontal="center" vertical="center"/>
      <protection/>
    </xf>
    <xf numFmtId="167" fontId="10" fillId="3" borderId="2" xfId="23" applyNumberFormat="1" applyFont="1" applyFill="1" applyBorder="1" applyAlignment="1">
      <alignment horizontal="center" vertical="center"/>
      <protection/>
    </xf>
    <xf numFmtId="169" fontId="9" fillId="3" borderId="2" xfId="23" applyNumberFormat="1" applyFont="1" applyFill="1" applyBorder="1" applyAlignment="1">
      <alignment horizontal="center" vertical="center"/>
      <protection/>
    </xf>
    <xf numFmtId="164" fontId="12" fillId="3" borderId="2" xfId="23" applyFont="1" applyFill="1" applyBorder="1" applyAlignment="1">
      <alignment horizontal="center" vertical="center"/>
      <protection/>
    </xf>
    <xf numFmtId="164" fontId="7" fillId="4" borderId="2" xfId="23" applyNumberFormat="1" applyFont="1" applyFill="1" applyBorder="1" applyAlignment="1">
      <alignment horizontal="center" vertical="center"/>
      <protection/>
    </xf>
    <xf numFmtId="164" fontId="7" fillId="3" borderId="1" xfId="23" applyFont="1" applyFill="1" applyBorder="1" applyAlignment="1">
      <alignment horizontal="center" vertical="center" wrapText="1"/>
      <protection/>
    </xf>
    <xf numFmtId="164" fontId="13" fillId="2" borderId="2" xfId="23" applyNumberFormat="1" applyFont="1" applyFill="1" applyBorder="1" applyAlignment="1">
      <alignment horizontal="center" vertical="center"/>
      <protection/>
    </xf>
    <xf numFmtId="164" fontId="13" fillId="3" borderId="2" xfId="23" applyNumberFormat="1" applyFont="1" applyFill="1" applyBorder="1" applyAlignment="1">
      <alignment horizontal="center" vertical="center"/>
      <protection/>
    </xf>
    <xf numFmtId="164" fontId="14" fillId="3" borderId="2" xfId="23" applyFont="1" applyFill="1" applyBorder="1" applyAlignment="1">
      <alignment horizontal="center" vertical="center" wrapText="1"/>
      <protection/>
    </xf>
    <xf numFmtId="166" fontId="9" fillId="3" borderId="0" xfId="23" applyNumberFormat="1" applyFont="1" applyFill="1" applyBorder="1" applyAlignment="1">
      <alignment horizontal="center" vertical="center"/>
      <protection/>
    </xf>
    <xf numFmtId="164" fontId="9" fillId="3" borderId="0" xfId="23" applyFont="1" applyFill="1" applyBorder="1" applyAlignment="1">
      <alignment horizontal="center" vertical="center"/>
      <protection/>
    </xf>
    <xf numFmtId="164" fontId="7" fillId="4" borderId="2" xfId="23" applyFont="1" applyFill="1" applyBorder="1" applyAlignment="1">
      <alignment horizontal="center" vertical="center" wrapText="1"/>
      <protection/>
    </xf>
    <xf numFmtId="164" fontId="15" fillId="3" borderId="2" xfId="23" applyFont="1" applyFill="1" applyBorder="1" applyAlignment="1">
      <alignment horizontal="center" vertical="center" wrapText="1"/>
      <protection/>
    </xf>
    <xf numFmtId="164" fontId="7" fillId="3" borderId="2" xfId="23" applyFont="1" applyFill="1" applyBorder="1" applyAlignment="1">
      <alignment vertical="center"/>
      <protection/>
    </xf>
    <xf numFmtId="164" fontId="7" fillId="4" borderId="4" xfId="23" applyFont="1" applyFill="1" applyBorder="1" applyAlignment="1">
      <alignment vertical="center"/>
      <protection/>
    </xf>
    <xf numFmtId="164" fontId="7" fillId="4" borderId="5" xfId="23" applyFont="1" applyFill="1" applyBorder="1" applyAlignment="1">
      <alignment vertical="center"/>
      <protection/>
    </xf>
    <xf numFmtId="164" fontId="7" fillId="4" borderId="6" xfId="23" applyFont="1" applyFill="1" applyBorder="1" applyAlignment="1">
      <alignment vertical="center"/>
      <protection/>
    </xf>
    <xf numFmtId="164" fontId="1" fillId="0" borderId="0" xfId="23" applyAlignment="1">
      <alignment horizontal="center" vertical="center"/>
      <protection/>
    </xf>
    <xf numFmtId="164" fontId="8" fillId="0" borderId="2" xfId="23" applyFont="1" applyBorder="1" applyAlignment="1">
      <alignment horizontal="center" vertical="center"/>
      <protection/>
    </xf>
    <xf numFmtId="166" fontId="16" fillId="0" borderId="2" xfId="23" applyNumberFormat="1" applyFont="1" applyBorder="1" applyAlignment="1">
      <alignment horizontal="center" vertical="center"/>
      <protection/>
    </xf>
    <xf numFmtId="170" fontId="16" fillId="0" borderId="2" xfId="23" applyNumberFormat="1" applyFont="1" applyBorder="1" applyAlignment="1">
      <alignment horizontal="center" vertical="center"/>
      <protection/>
    </xf>
    <xf numFmtId="166" fontId="16" fillId="0" borderId="1" xfId="23" applyNumberFormat="1" applyFont="1" applyBorder="1" applyAlignment="1">
      <alignment horizontal="center" vertical="center"/>
      <protection/>
    </xf>
    <xf numFmtId="166" fontId="16" fillId="0" borderId="3" xfId="23" applyNumberFormat="1" applyFont="1" applyBorder="1" applyAlignment="1">
      <alignment horizontal="center" vertical="center"/>
      <protection/>
    </xf>
    <xf numFmtId="164" fontId="16" fillId="0" borderId="2" xfId="23" applyFont="1" applyBorder="1" applyAlignment="1">
      <alignment horizontal="center" vertical="center"/>
      <protection/>
    </xf>
    <xf numFmtId="164" fontId="16" fillId="0" borderId="2" xfId="23" applyFont="1" applyBorder="1" applyAlignment="1">
      <alignment horizontal="center" vertical="center" textRotation="90"/>
      <protection/>
    </xf>
    <xf numFmtId="164" fontId="16" fillId="0" borderId="1" xfId="23" applyFont="1" applyBorder="1" applyAlignment="1">
      <alignment horizontal="center" vertical="center"/>
      <protection/>
    </xf>
    <xf numFmtId="164" fontId="16" fillId="0" borderId="0" xfId="23" applyFont="1" applyAlignment="1">
      <alignment horizontal="center"/>
      <protection/>
    </xf>
    <xf numFmtId="164" fontId="16" fillId="3" borderId="2" xfId="23" applyFont="1" applyFill="1" applyBorder="1" applyAlignment="1">
      <alignment horizontal="center" vertical="center"/>
      <protection/>
    </xf>
    <xf numFmtId="164" fontId="1" fillId="3" borderId="2" xfId="23" applyFont="1" applyFill="1" applyBorder="1" applyAlignment="1">
      <alignment horizontal="center" vertical="center"/>
      <protection/>
    </xf>
    <xf numFmtId="164" fontId="1" fillId="0" borderId="0" xfId="23" applyFont="1" applyAlignment="1">
      <alignment horizontal="center"/>
      <protection/>
    </xf>
    <xf numFmtId="164" fontId="1" fillId="3" borderId="2" xfId="23" applyFont="1" applyFill="1" applyBorder="1" applyAlignment="1">
      <alignment horizontal="center" vertical="center" wrapText="1"/>
      <protection/>
    </xf>
    <xf numFmtId="164" fontId="16" fillId="3" borderId="2" xfId="23" applyFont="1" applyFill="1" applyBorder="1">
      <alignment/>
      <protection/>
    </xf>
    <xf numFmtId="164" fontId="10" fillId="3" borderId="7" xfId="23" applyFont="1" applyFill="1" applyBorder="1" applyAlignment="1">
      <alignment horizontal="center" vertical="center"/>
      <protection/>
    </xf>
    <xf numFmtId="164" fontId="16" fillId="3" borderId="8" xfId="23" applyFont="1" applyFill="1" applyBorder="1">
      <alignment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" fillId="3" borderId="2" xfId="23" applyFill="1" applyBorder="1" applyAlignment="1">
      <alignment horizontal="center" vertical="center"/>
      <protection/>
    </xf>
    <xf numFmtId="164" fontId="1" fillId="5" borderId="2" xfId="23" applyFill="1" applyBorder="1" applyAlignment="1">
      <alignment horizontal="center" vertical="center"/>
      <protection/>
    </xf>
    <xf numFmtId="164" fontId="1" fillId="5" borderId="1" xfId="23" applyFill="1" applyBorder="1" applyAlignment="1">
      <alignment horizontal="center" vertical="center"/>
      <protection/>
    </xf>
    <xf numFmtId="164" fontId="1" fillId="5" borderId="7" xfId="23" applyFill="1" applyBorder="1" applyAlignment="1">
      <alignment horizontal="center" vertical="center"/>
      <protection/>
    </xf>
    <xf numFmtId="164" fontId="1" fillId="5" borderId="3" xfId="23" applyFill="1" applyBorder="1" applyAlignment="1">
      <alignment horizontal="center" vertical="center"/>
      <protection/>
    </xf>
    <xf numFmtId="164" fontId="1" fillId="5" borderId="9" xfId="23" applyFill="1" applyBorder="1" applyAlignment="1">
      <alignment horizontal="center" vertical="center"/>
      <protection/>
    </xf>
    <xf numFmtId="164" fontId="16" fillId="4" borderId="2" xfId="23" applyFont="1" applyFill="1" applyBorder="1" applyAlignment="1">
      <alignment horizontal="center" vertical="center"/>
      <protection/>
    </xf>
    <xf numFmtId="164" fontId="16" fillId="4" borderId="9" xfId="23" applyFont="1" applyFill="1" applyBorder="1" applyAlignment="1">
      <alignment horizontal="center" vertical="center" textRotation="90"/>
      <protection/>
    </xf>
    <xf numFmtId="164" fontId="16" fillId="4" borderId="1" xfId="23" applyFont="1" applyFill="1" applyBorder="1" applyAlignment="1">
      <alignment horizontal="center" vertical="center"/>
      <protection/>
    </xf>
    <xf numFmtId="164" fontId="8" fillId="0" borderId="1" xfId="23" applyFont="1" applyBorder="1" applyAlignment="1">
      <alignment horizontal="center" vertical="center"/>
      <protection/>
    </xf>
    <xf numFmtId="164" fontId="8" fillId="3" borderId="2" xfId="23" applyFont="1" applyFill="1" applyBorder="1" applyAlignment="1">
      <alignment horizontal="center" vertical="center"/>
      <protection/>
    </xf>
    <xf numFmtId="166" fontId="16" fillId="0" borderId="7" xfId="23" applyNumberFormat="1" applyFont="1" applyBorder="1" applyAlignment="1">
      <alignment horizontal="center" vertical="center"/>
      <protection/>
    </xf>
    <xf numFmtId="164" fontId="16" fillId="0" borderId="1" xfId="23" applyFont="1" applyBorder="1" applyAlignment="1">
      <alignment horizontal="center" vertical="center" textRotation="90"/>
      <protection/>
    </xf>
    <xf numFmtId="164" fontId="1" fillId="3" borderId="1" xfId="23" applyFont="1" applyFill="1" applyBorder="1" applyAlignment="1">
      <alignment horizontal="center" vertical="center"/>
      <protection/>
    </xf>
    <xf numFmtId="164" fontId="9" fillId="3" borderId="1" xfId="23" applyFont="1" applyFill="1" applyBorder="1" applyAlignment="1">
      <alignment horizontal="center" vertical="center"/>
      <protection/>
    </xf>
    <xf numFmtId="164" fontId="1" fillId="3" borderId="1" xfId="23" applyFill="1" applyBorder="1" applyAlignment="1">
      <alignment horizontal="center" vertical="center"/>
      <protection/>
    </xf>
    <xf numFmtId="164" fontId="8" fillId="4" borderId="2" xfId="23" applyFont="1" applyFill="1" applyBorder="1" applyAlignment="1">
      <alignment horizontal="center" vertical="center" wrapText="1"/>
      <protection/>
    </xf>
    <xf numFmtId="164" fontId="8" fillId="4" borderId="2" xfId="23" applyFont="1" applyFill="1" applyBorder="1" applyAlignment="1">
      <alignment horizontal="center" vertical="center" textRotation="90"/>
      <protection/>
    </xf>
    <xf numFmtId="164" fontId="8" fillId="3" borderId="10" xfId="23" applyFont="1" applyFill="1" applyBorder="1" applyAlignment="1">
      <alignment horizontal="center" vertical="center" textRotation="90"/>
      <protection/>
    </xf>
    <xf numFmtId="164" fontId="16" fillId="0" borderId="11" xfId="23" applyFont="1" applyBorder="1" applyAlignment="1">
      <alignment horizontal="center" vertical="center"/>
      <protection/>
    </xf>
    <xf numFmtId="164" fontId="16" fillId="0" borderId="11" xfId="23" applyFont="1" applyBorder="1" applyAlignment="1">
      <alignment horizontal="center" vertical="center" textRotation="90"/>
      <protection/>
    </xf>
    <xf numFmtId="164" fontId="17" fillId="3" borderId="12" xfId="23" applyFont="1" applyFill="1" applyBorder="1" applyAlignment="1">
      <alignment horizontal="center" vertical="center" textRotation="90"/>
      <protection/>
    </xf>
    <xf numFmtId="164" fontId="8" fillId="3" borderId="12" xfId="23" applyFont="1" applyFill="1" applyBorder="1" applyAlignment="1">
      <alignment horizontal="center" vertical="center" textRotation="90"/>
      <protection/>
    </xf>
    <xf numFmtId="164" fontId="8" fillId="4" borderId="2" xfId="23" applyFont="1" applyFill="1" applyBorder="1" applyAlignment="1">
      <alignment horizontal="center" vertical="center"/>
      <protection/>
    </xf>
    <xf numFmtId="164" fontId="8" fillId="3" borderId="0" xfId="23" applyFont="1" applyFill="1" applyBorder="1" applyAlignment="1">
      <alignment vertical="center"/>
      <protection/>
    </xf>
    <xf numFmtId="164" fontId="18" fillId="0" borderId="0" xfId="23" applyFont="1" applyAlignment="1">
      <alignment vertical="center"/>
      <protection/>
    </xf>
    <xf numFmtId="164" fontId="19" fillId="0" borderId="2" xfId="23" applyFont="1" applyBorder="1" applyAlignment="1">
      <alignment horizontal="center" vertical="center"/>
      <protection/>
    </xf>
    <xf numFmtId="164" fontId="20" fillId="0" borderId="2" xfId="23" applyFont="1" applyBorder="1" applyAlignment="1">
      <alignment horizontal="center" vertical="center"/>
      <protection/>
    </xf>
    <xf numFmtId="164" fontId="16" fillId="0" borderId="3" xfId="23" applyFont="1" applyBorder="1" applyAlignment="1">
      <alignment horizontal="center" vertical="center"/>
      <protection/>
    </xf>
    <xf numFmtId="164" fontId="16" fillId="0" borderId="13" xfId="23" applyFont="1" applyBorder="1" applyAlignment="1">
      <alignment horizontal="center" vertical="center" wrapText="1"/>
      <protection/>
    </xf>
    <xf numFmtId="164" fontId="16" fillId="0" borderId="2" xfId="23" applyFont="1" applyBorder="1" applyAlignment="1">
      <alignment horizontal="center" vertical="center" wrapText="1"/>
      <protection/>
    </xf>
    <xf numFmtId="164" fontId="16" fillId="0" borderId="0" xfId="23" applyFont="1">
      <alignment/>
      <protection/>
    </xf>
    <xf numFmtId="164" fontId="21" fillId="3" borderId="2" xfId="23" applyFont="1" applyFill="1" applyBorder="1" applyAlignment="1">
      <alignment horizontal="center" vertical="center"/>
      <protection/>
    </xf>
    <xf numFmtId="164" fontId="17" fillId="3" borderId="2" xfId="23" applyFont="1" applyFill="1" applyBorder="1" applyAlignment="1">
      <alignment horizontal="center" vertical="center"/>
      <protection/>
    </xf>
    <xf numFmtId="164" fontId="17" fillId="3" borderId="2" xfId="23" applyFont="1" applyFill="1" applyBorder="1" applyAlignment="1">
      <alignment vertical="center"/>
      <protection/>
    </xf>
    <xf numFmtId="164" fontId="22" fillId="3" borderId="13" xfId="23" applyFont="1" applyFill="1" applyBorder="1" applyAlignment="1">
      <alignment horizontal="center" vertical="center"/>
      <protection/>
    </xf>
    <xf numFmtId="164" fontId="21" fillId="3" borderId="0" xfId="23" applyFont="1" applyFill="1" applyBorder="1" applyAlignment="1">
      <alignment horizontal="center" vertical="center"/>
      <protection/>
    </xf>
    <xf numFmtId="164" fontId="22" fillId="0" borderId="0" xfId="23" applyFont="1">
      <alignment/>
      <protection/>
    </xf>
    <xf numFmtId="164" fontId="18" fillId="0" borderId="2" xfId="23" applyFont="1" applyBorder="1" applyAlignment="1">
      <alignment horizontal="center" vertical="center"/>
      <protection/>
    </xf>
    <xf numFmtId="164" fontId="1" fillId="3" borderId="10" xfId="23" applyFill="1" applyBorder="1" applyAlignment="1">
      <alignment horizontal="center" vertical="center"/>
      <protection/>
    </xf>
    <xf numFmtId="164" fontId="1" fillId="3" borderId="13" xfId="23" applyFill="1" applyBorder="1" applyAlignment="1">
      <alignment horizontal="center" vertical="center"/>
      <protection/>
    </xf>
    <xf numFmtId="164" fontId="17" fillId="3" borderId="3" xfId="23" applyFont="1" applyFill="1" applyBorder="1" applyAlignment="1">
      <alignment horizontal="center" vertical="center"/>
      <protection/>
    </xf>
    <xf numFmtId="164" fontId="17" fillId="3" borderId="2" xfId="23" applyFont="1" applyFill="1" applyBorder="1" applyAlignment="1">
      <alignment horizontal="left" vertical="center"/>
      <protection/>
    </xf>
    <xf numFmtId="164" fontId="22" fillId="0" borderId="0" xfId="23" applyFont="1" applyAlignment="1">
      <alignment horizontal="center"/>
      <protection/>
    </xf>
    <xf numFmtId="164" fontId="17" fillId="3" borderId="2" xfId="23" applyFont="1" applyFill="1" applyBorder="1" applyAlignment="1">
      <alignment horizontal="right" vertical="center"/>
      <protection/>
    </xf>
    <xf numFmtId="164" fontId="21" fillId="3" borderId="2" xfId="23" applyFont="1" applyFill="1" applyBorder="1" applyAlignment="1">
      <alignment horizontal="center" vertical="center" wrapText="1"/>
      <protection/>
    </xf>
    <xf numFmtId="166" fontId="21" fillId="3" borderId="2" xfId="23" applyNumberFormat="1" applyFont="1" applyFill="1" applyBorder="1" applyAlignment="1">
      <alignment horizontal="center" vertical="center"/>
      <protection/>
    </xf>
    <xf numFmtId="164" fontId="17" fillId="3" borderId="2" xfId="23" applyFont="1" applyFill="1" applyBorder="1" applyAlignment="1">
      <alignment horizontal="center" vertical="center" wrapText="1"/>
      <protection/>
    </xf>
    <xf numFmtId="169" fontId="21" fillId="3" borderId="2" xfId="23" applyNumberFormat="1" applyFont="1" applyFill="1" applyBorder="1" applyAlignment="1">
      <alignment horizontal="center" vertical="center"/>
      <protection/>
    </xf>
    <xf numFmtId="164" fontId="9" fillId="6" borderId="2" xfId="23" applyFont="1" applyFill="1" applyBorder="1" applyAlignment="1">
      <alignment horizontal="center" vertical="center" wrapText="1"/>
      <protection/>
    </xf>
    <xf numFmtId="164" fontId="9" fillId="6" borderId="2" xfId="23" applyFont="1" applyFill="1" applyBorder="1" applyAlignment="1">
      <alignment horizontal="center" vertical="center"/>
      <protection/>
    </xf>
    <xf numFmtId="166" fontId="9" fillId="6" borderId="2" xfId="23" applyNumberFormat="1" applyFont="1" applyFill="1" applyBorder="1" applyAlignment="1">
      <alignment horizontal="center" vertical="center"/>
      <protection/>
    </xf>
    <xf numFmtId="164" fontId="22" fillId="6" borderId="2" xfId="23" applyFont="1" applyFill="1" applyBorder="1" applyAlignment="1">
      <alignment horizontal="center" vertical="center"/>
      <protection/>
    </xf>
    <xf numFmtId="164" fontId="1" fillId="6" borderId="3" xfId="23" applyFont="1" applyFill="1" applyBorder="1" applyAlignment="1">
      <alignment vertical="center"/>
      <protection/>
    </xf>
    <xf numFmtId="164" fontId="1" fillId="6" borderId="2" xfId="23" applyFill="1" applyBorder="1" applyAlignment="1">
      <alignment horizontal="center" vertical="center"/>
      <protection/>
    </xf>
    <xf numFmtId="164" fontId="1" fillId="6" borderId="10" xfId="23" applyFill="1" applyBorder="1" applyAlignment="1">
      <alignment horizontal="center" vertical="center"/>
      <protection/>
    </xf>
    <xf numFmtId="164" fontId="1" fillId="6" borderId="13" xfId="23" applyFill="1" applyBorder="1" applyAlignment="1">
      <alignment horizontal="center" vertical="center"/>
      <protection/>
    </xf>
    <xf numFmtId="164" fontId="22" fillId="0" borderId="2" xfId="23" applyFont="1" applyBorder="1" applyAlignment="1">
      <alignment horizontal="center" vertical="center"/>
      <protection/>
    </xf>
    <xf numFmtId="164" fontId="1" fillId="0" borderId="3" xfId="23" applyFont="1" applyFill="1" applyBorder="1" applyAlignment="1">
      <alignment vertical="center"/>
      <protection/>
    </xf>
    <xf numFmtId="164" fontId="1" fillId="0" borderId="2" xfId="23" applyBorder="1" applyAlignment="1">
      <alignment horizontal="center" vertical="center"/>
      <protection/>
    </xf>
    <xf numFmtId="164" fontId="1" fillId="0" borderId="10" xfId="23" applyBorder="1" applyAlignment="1">
      <alignment horizontal="center" vertical="center"/>
      <protection/>
    </xf>
    <xf numFmtId="164" fontId="1" fillId="0" borderId="13" xfId="23" applyBorder="1" applyAlignment="1">
      <alignment horizontal="center" vertical="center"/>
      <protection/>
    </xf>
    <xf numFmtId="164" fontId="9" fillId="3" borderId="2" xfId="21" applyFont="1" applyFill="1" applyBorder="1" applyAlignment="1">
      <alignment horizontal="center" vertical="center" wrapText="1"/>
      <protection/>
    </xf>
    <xf numFmtId="164" fontId="9" fillId="3" borderId="2" xfId="21" applyFont="1" applyFill="1" applyBorder="1" applyAlignment="1">
      <alignment horizontal="center" vertical="center"/>
      <protection/>
    </xf>
    <xf numFmtId="166" fontId="9" fillId="3" borderId="2" xfId="21" applyNumberFormat="1" applyFont="1" applyFill="1" applyBorder="1" applyAlignment="1">
      <alignment horizontal="center" vertical="center"/>
      <protection/>
    </xf>
    <xf numFmtId="164" fontId="1" fillId="0" borderId="2" xfId="23" applyFill="1" applyBorder="1" applyAlignment="1">
      <alignment horizontal="center" vertical="center"/>
      <protection/>
    </xf>
    <xf numFmtId="164" fontId="1" fillId="0" borderId="3" xfId="23" applyFill="1" applyBorder="1" applyAlignment="1">
      <alignment vertical="center"/>
      <protection/>
    </xf>
    <xf numFmtId="164" fontId="9" fillId="6" borderId="2" xfId="21" applyFont="1" applyFill="1" applyBorder="1" applyAlignment="1">
      <alignment horizontal="center" vertical="center" wrapText="1"/>
      <protection/>
    </xf>
    <xf numFmtId="164" fontId="9" fillId="6" borderId="2" xfId="21" applyFont="1" applyFill="1" applyBorder="1" applyAlignment="1">
      <alignment horizontal="center" vertical="center"/>
      <protection/>
    </xf>
    <xf numFmtId="166" fontId="9" fillId="6" borderId="2" xfId="21" applyNumberFormat="1" applyFont="1" applyFill="1" applyBorder="1" applyAlignment="1">
      <alignment horizontal="center" vertical="center"/>
      <protection/>
    </xf>
    <xf numFmtId="164" fontId="1" fillId="6" borderId="3" xfId="23" applyFill="1" applyBorder="1" applyAlignment="1">
      <alignment vertical="center"/>
      <protection/>
    </xf>
    <xf numFmtId="164" fontId="1" fillId="0" borderId="3" xfId="23" applyBorder="1" applyAlignment="1">
      <alignment vertical="center"/>
      <protection/>
    </xf>
    <xf numFmtId="164" fontId="22" fillId="0" borderId="2" xfId="23" applyFont="1" applyFill="1" applyBorder="1" applyAlignment="1">
      <alignment horizontal="center" vertical="center"/>
      <protection/>
    </xf>
    <xf numFmtId="169" fontId="9" fillId="6" borderId="2" xfId="23" applyNumberFormat="1" applyFont="1" applyFill="1" applyBorder="1" applyAlignment="1">
      <alignment horizontal="center" vertical="center"/>
      <protection/>
    </xf>
    <xf numFmtId="164" fontId="9" fillId="6" borderId="1" xfId="23" applyFont="1" applyFill="1" applyBorder="1" applyAlignment="1">
      <alignment horizontal="center" vertical="center" wrapText="1"/>
      <protection/>
    </xf>
    <xf numFmtId="164" fontId="9" fillId="6" borderId="1" xfId="23" applyFont="1" applyFill="1" applyBorder="1" applyAlignment="1">
      <alignment horizontal="center" vertical="center"/>
      <protection/>
    </xf>
    <xf numFmtId="166" fontId="9" fillId="6" borderId="1" xfId="23" applyNumberFormat="1" applyFont="1" applyFill="1" applyBorder="1" applyAlignment="1">
      <alignment horizontal="center" vertical="center"/>
      <protection/>
    </xf>
    <xf numFmtId="164" fontId="16" fillId="0" borderId="1" xfId="23" applyFont="1" applyBorder="1" applyAlignment="1">
      <alignment vertical="center"/>
      <protection/>
    </xf>
    <xf numFmtId="164" fontId="22" fillId="0" borderId="3" xfId="23" applyFont="1" applyBorder="1" applyAlignment="1">
      <alignment horizontal="center" vertical="center"/>
      <protection/>
    </xf>
    <xf numFmtId="164" fontId="1" fillId="0" borderId="3" xfId="23" applyFont="1" applyBorder="1" applyAlignment="1">
      <alignment vertical="center"/>
      <protection/>
    </xf>
    <xf numFmtId="164" fontId="22" fillId="6" borderId="3" xfId="23" applyFont="1" applyFill="1" applyBorder="1" applyAlignment="1">
      <alignment horizontal="center" vertical="center"/>
      <protection/>
    </xf>
    <xf numFmtId="164" fontId="22" fillId="0" borderId="3" xfId="23" applyFont="1" applyFill="1" applyBorder="1" applyAlignment="1">
      <alignment horizontal="center" vertical="center"/>
      <protection/>
    </xf>
    <xf numFmtId="164" fontId="1" fillId="6" borderId="3" xfId="23" applyFont="1" applyFill="1" applyBorder="1" applyAlignment="1">
      <alignment horizontal="center" vertical="center"/>
      <protection/>
    </xf>
    <xf numFmtId="164" fontId="1" fillId="0" borderId="3" xfId="23" applyFont="1" applyFill="1" applyBorder="1" applyAlignment="1">
      <alignment horizontal="center" vertical="center"/>
      <protection/>
    </xf>
    <xf numFmtId="164" fontId="1" fillId="0" borderId="3" xfId="23" applyFont="1" applyBorder="1" applyAlignment="1">
      <alignment horizontal="center" vertical="center"/>
      <protection/>
    </xf>
    <xf numFmtId="164" fontId="1" fillId="3" borderId="3" xfId="23" applyFont="1" applyFill="1" applyBorder="1" applyAlignment="1">
      <alignment horizontal="center" vertical="center"/>
      <protection/>
    </xf>
    <xf numFmtId="164" fontId="9" fillId="3" borderId="1" xfId="23" applyFont="1" applyFill="1" applyBorder="1" applyAlignment="1">
      <alignment horizontal="center" vertical="center" wrapText="1"/>
      <protection/>
    </xf>
    <xf numFmtId="166" fontId="9" fillId="3" borderId="1" xfId="23" applyNumberFormat="1" applyFont="1" applyFill="1" applyBorder="1" applyAlignment="1">
      <alignment horizontal="center" vertical="center"/>
      <protection/>
    </xf>
    <xf numFmtId="164" fontId="9" fillId="3" borderId="4" xfId="23" applyFont="1" applyFill="1" applyBorder="1" applyAlignment="1">
      <alignment horizontal="center" vertical="center"/>
      <protection/>
    </xf>
    <xf numFmtId="166" fontId="9" fillId="3" borderId="4" xfId="23" applyNumberFormat="1" applyFont="1" applyFill="1" applyBorder="1" applyAlignment="1">
      <alignment horizontal="center" vertical="center"/>
      <protection/>
    </xf>
    <xf numFmtId="164" fontId="9" fillId="3" borderId="9" xfId="23" applyFont="1" applyFill="1" applyBorder="1" applyAlignment="1">
      <alignment horizontal="center" vertical="center"/>
      <protection/>
    </xf>
    <xf numFmtId="164" fontId="22" fillId="0" borderId="0" xfId="23" applyFont="1" applyAlignment="1">
      <alignment wrapText="1"/>
      <protection/>
    </xf>
    <xf numFmtId="164" fontId="0" fillId="3" borderId="2" xfId="23" applyFont="1" applyFill="1" applyBorder="1" applyAlignment="1">
      <alignment horizontal="center" vertical="center" wrapText="1"/>
      <protection/>
    </xf>
    <xf numFmtId="164" fontId="23" fillId="6" borderId="2" xfId="23" applyFont="1" applyFill="1" applyBorder="1" applyAlignment="1">
      <alignment horizontal="center" vertical="center" wrapText="1"/>
      <protection/>
    </xf>
    <xf numFmtId="164" fontId="1" fillId="3" borderId="3" xfId="23" applyFill="1" applyBorder="1" applyAlignment="1">
      <alignment vertical="center"/>
      <protection/>
    </xf>
    <xf numFmtId="164" fontId="18" fillId="6" borderId="2" xfId="23" applyFont="1" applyFill="1" applyBorder="1" applyAlignment="1">
      <alignment horizontal="center" vertical="center"/>
      <protection/>
    </xf>
    <xf numFmtId="164" fontId="1" fillId="0" borderId="0" xfId="23" applyAlignment="1">
      <alignment vertical="center"/>
      <protection/>
    </xf>
    <xf numFmtId="164" fontId="1" fillId="0" borderId="5" xfId="23" applyBorder="1" applyAlignment="1">
      <alignment horizontal="center" vertical="center"/>
      <protection/>
    </xf>
    <xf numFmtId="164" fontId="8" fillId="0" borderId="0" xfId="23" applyFont="1" applyAlignment="1">
      <alignment horizontal="center"/>
      <protection/>
    </xf>
    <xf numFmtId="164" fontId="1" fillId="6" borderId="2" xfId="23" applyFont="1" applyFill="1" applyBorder="1" applyAlignment="1">
      <alignment horizontal="center" vertical="center"/>
      <protection/>
    </xf>
    <xf numFmtId="164" fontId="1" fillId="0" borderId="2" xfId="23" applyFont="1" applyFill="1" applyBorder="1" applyAlignment="1">
      <alignment horizontal="center" vertical="center"/>
      <protection/>
    </xf>
    <xf numFmtId="164" fontId="24" fillId="3" borderId="2" xfId="23" applyFont="1" applyFill="1" applyBorder="1" applyAlignment="1">
      <alignment horizontal="center" vertical="center"/>
      <protection/>
    </xf>
    <xf numFmtId="164" fontId="1" fillId="7" borderId="2" xfId="23" applyFont="1" applyFill="1" applyBorder="1" applyAlignment="1">
      <alignment horizontal="center" vertical="center"/>
      <protection/>
    </xf>
    <xf numFmtId="164" fontId="22" fillId="0" borderId="0" xfId="23" applyFont="1" applyAlignment="1">
      <alignment textRotation="90"/>
      <protection/>
    </xf>
    <xf numFmtId="164" fontId="25" fillId="0" borderId="2" xfId="23" applyFont="1" applyFill="1" applyBorder="1" applyAlignment="1">
      <alignment horizontal="center" vertical="center"/>
      <protection/>
    </xf>
    <xf numFmtId="164" fontId="18" fillId="0" borderId="0" xfId="23" applyFont="1" applyFill="1" applyBorder="1" applyAlignment="1">
      <alignment horizontal="center" vertical="center"/>
      <protection/>
    </xf>
    <xf numFmtId="164" fontId="18" fillId="0" borderId="0" xfId="23" applyFont="1" applyFill="1" applyBorder="1" applyAlignment="1">
      <alignment horizontal="center" vertical="center" textRotation="90"/>
      <protection/>
    </xf>
    <xf numFmtId="164" fontId="8" fillId="0" borderId="2" xfId="23" applyFont="1" applyBorder="1" applyAlignment="1">
      <alignment horizontal="center" vertical="center" wrapText="1"/>
      <protection/>
    </xf>
    <xf numFmtId="164" fontId="16" fillId="4" borderId="2" xfId="23" applyFont="1" applyFill="1" applyBorder="1" applyAlignment="1">
      <alignment horizontal="center" vertical="center" textRotation="90"/>
      <protection/>
    </xf>
    <xf numFmtId="164" fontId="1" fillId="0" borderId="0" xfId="23" applyBorder="1" applyAlignment="1">
      <alignment horizontal="center" vertical="center"/>
      <protection/>
    </xf>
    <xf numFmtId="164" fontId="1" fillId="0" borderId="0" xfId="23" applyAlignment="1">
      <alignment horizontal="center"/>
      <protection/>
    </xf>
    <xf numFmtId="164" fontId="26" fillId="2" borderId="2" xfId="23" applyFont="1" applyFill="1" applyBorder="1" applyAlignment="1">
      <alignment horizontal="center" vertical="center"/>
      <protection/>
    </xf>
    <xf numFmtId="164" fontId="2" fillId="4" borderId="1" xfId="23" applyFont="1" applyFill="1" applyBorder="1" applyAlignment="1">
      <alignment horizontal="center" vertical="center" wrapText="1"/>
      <protection/>
    </xf>
    <xf numFmtId="164" fontId="2" fillId="4" borderId="2" xfId="23" applyFont="1" applyFill="1" applyBorder="1" applyAlignment="1">
      <alignment horizontal="center" vertical="center" wrapText="1"/>
      <protection/>
    </xf>
    <xf numFmtId="164" fontId="2" fillId="4" borderId="2" xfId="23" applyNumberFormat="1" applyFont="1" applyFill="1" applyBorder="1" applyAlignment="1">
      <alignment horizontal="center" vertical="center"/>
      <protection/>
    </xf>
    <xf numFmtId="164" fontId="19" fillId="4" borderId="2" xfId="23" applyFont="1" applyFill="1" applyBorder="1" applyAlignment="1">
      <alignment horizontal="center"/>
      <protection/>
    </xf>
    <xf numFmtId="164" fontId="27" fillId="0" borderId="0" xfId="23" applyFont="1">
      <alignment/>
      <protection/>
    </xf>
    <xf numFmtId="164" fontId="9" fillId="2" borderId="2" xfId="23" applyNumberFormat="1" applyFont="1" applyFill="1" applyBorder="1" applyAlignment="1">
      <alignment horizontal="center" vertical="center"/>
      <protection/>
    </xf>
    <xf numFmtId="164" fontId="9" fillId="3" borderId="2" xfId="23" applyNumberFormat="1" applyFont="1" applyFill="1" applyBorder="1" applyAlignment="1">
      <alignment horizontal="center" vertical="center"/>
      <protection/>
    </xf>
    <xf numFmtId="164" fontId="9" fillId="2" borderId="1" xfId="23" applyNumberFormat="1" applyFont="1" applyFill="1" applyBorder="1" applyAlignment="1">
      <alignment horizontal="center" vertical="center"/>
      <protection/>
    </xf>
    <xf numFmtId="164" fontId="28" fillId="0" borderId="2" xfId="23" applyFont="1" applyBorder="1" applyAlignment="1">
      <alignment horizontal="center"/>
      <protection/>
    </xf>
    <xf numFmtId="164" fontId="28" fillId="2" borderId="2" xfId="23" applyFont="1" applyFill="1" applyBorder="1" applyAlignment="1">
      <alignment horizontal="center"/>
      <protection/>
    </xf>
    <xf numFmtId="164" fontId="29" fillId="4" borderId="2" xfId="23" applyFont="1" applyFill="1" applyBorder="1" applyAlignment="1">
      <alignment horizontal="center"/>
      <protection/>
    </xf>
    <xf numFmtId="164" fontId="30" fillId="0" borderId="2" xfId="23" applyFont="1" applyBorder="1" applyAlignment="1">
      <alignment horizontal="center"/>
      <protection/>
    </xf>
    <xf numFmtId="164" fontId="30" fillId="2" borderId="2" xfId="23" applyFont="1" applyFill="1" applyBorder="1" applyAlignment="1">
      <alignment horizontal="center"/>
      <protection/>
    </xf>
    <xf numFmtId="164" fontId="2" fillId="4" borderId="2" xfId="23" applyFont="1" applyFill="1" applyBorder="1" applyAlignment="1">
      <alignment horizontal="center" vertical="center"/>
      <protection/>
    </xf>
    <xf numFmtId="171" fontId="19" fillId="4" borderId="2" xfId="23" applyNumberFormat="1" applyFont="1" applyFill="1" applyBorder="1" applyAlignment="1">
      <alignment horizontal="center"/>
      <protection/>
    </xf>
    <xf numFmtId="171" fontId="9" fillId="3" borderId="2" xfId="23" applyNumberFormat="1" applyFont="1" applyFill="1" applyBorder="1" applyAlignment="1">
      <alignment horizontal="center" vertical="center"/>
      <protection/>
    </xf>
    <xf numFmtId="171" fontId="9" fillId="2" borderId="2" xfId="23" applyNumberFormat="1" applyFont="1" applyFill="1" applyBorder="1" applyAlignment="1">
      <alignment horizontal="center" vertical="center"/>
      <protection/>
    </xf>
    <xf numFmtId="171" fontId="9" fillId="2" borderId="1" xfId="23" applyNumberFormat="1" applyFont="1" applyFill="1" applyBorder="1" applyAlignment="1">
      <alignment horizontal="center" vertical="center"/>
      <protection/>
    </xf>
    <xf numFmtId="171" fontId="22" fillId="0" borderId="2" xfId="23" applyNumberFormat="1" applyFont="1" applyBorder="1" applyAlignment="1">
      <alignment horizontal="center"/>
      <protection/>
    </xf>
    <xf numFmtId="171" fontId="22" fillId="2" borderId="2" xfId="23" applyNumberFormat="1" applyFont="1" applyFill="1" applyBorder="1" applyAlignment="1">
      <alignment horizontal="center"/>
      <protection/>
    </xf>
    <xf numFmtId="171" fontId="8" fillId="4" borderId="2" xfId="23" applyNumberFormat="1" applyFont="1" applyFill="1" applyBorder="1" applyAlignment="1">
      <alignment horizontal="center"/>
      <protection/>
    </xf>
    <xf numFmtId="169" fontId="9" fillId="2" borderId="2" xfId="23" applyNumberFormat="1" applyFont="1" applyFill="1" applyBorder="1" applyAlignment="1">
      <alignment horizontal="center" vertical="center"/>
      <protection/>
    </xf>
    <xf numFmtId="169" fontId="9" fillId="2" borderId="1" xfId="23" applyNumberFormat="1" applyFont="1" applyFill="1" applyBorder="1" applyAlignment="1">
      <alignment horizontal="center" vertical="center"/>
      <protection/>
    </xf>
    <xf numFmtId="169" fontId="22" fillId="0" borderId="2" xfId="23" applyNumberFormat="1" applyFont="1" applyBorder="1" applyAlignment="1">
      <alignment horizontal="center"/>
      <protection/>
    </xf>
    <xf numFmtId="169" fontId="22" fillId="2" borderId="2" xfId="23" applyNumberFormat="1" applyFont="1" applyFill="1" applyBorder="1" applyAlignment="1">
      <alignment horizontal="center"/>
      <protection/>
    </xf>
    <xf numFmtId="169" fontId="8" fillId="4" borderId="2" xfId="23" applyNumberFormat="1" applyFont="1" applyFill="1" applyBorder="1" applyAlignment="1">
      <alignment horizontal="center"/>
      <protection/>
    </xf>
    <xf numFmtId="164" fontId="2" fillId="4" borderId="1" xfId="23" applyFont="1" applyFill="1" applyBorder="1" applyAlignment="1">
      <alignment horizontal="center" vertical="center"/>
      <protection/>
    </xf>
    <xf numFmtId="166" fontId="2" fillId="4" borderId="2" xfId="23" applyNumberFormat="1" applyFont="1" applyFill="1" applyBorder="1" applyAlignment="1">
      <alignment horizontal="center" vertical="center"/>
      <protection/>
    </xf>
    <xf numFmtId="164" fontId="8" fillId="4" borderId="2" xfId="23" applyFont="1" applyFill="1" applyBorder="1" applyAlignment="1">
      <alignment horizontal="center"/>
      <protection/>
    </xf>
    <xf numFmtId="164" fontId="9" fillId="2" borderId="2" xfId="23" applyFont="1" applyFill="1" applyBorder="1" applyAlignment="1">
      <alignment horizontal="center" vertical="center"/>
      <protection/>
    </xf>
    <xf numFmtId="164" fontId="9" fillId="2" borderId="1" xfId="23" applyFont="1" applyFill="1" applyBorder="1" applyAlignment="1">
      <alignment horizontal="center" vertical="center"/>
      <protection/>
    </xf>
    <xf numFmtId="164" fontId="22" fillId="0" borderId="2" xfId="23" applyFont="1" applyBorder="1" applyAlignment="1">
      <alignment horizontal="center"/>
      <protection/>
    </xf>
    <xf numFmtId="164" fontId="22" fillId="2" borderId="2" xfId="23" applyFont="1" applyFill="1" applyBorder="1" applyAlignment="1">
      <alignment horizontal="center"/>
      <protection/>
    </xf>
    <xf numFmtId="164" fontId="31" fillId="0" borderId="2" xfId="23" applyFont="1" applyBorder="1" applyAlignment="1">
      <alignment horizontal="center" vertical="center"/>
      <protection/>
    </xf>
    <xf numFmtId="164" fontId="32" fillId="0" borderId="2" xfId="23" applyFont="1" applyBorder="1" applyAlignment="1">
      <alignment horizontal="center" vertical="center"/>
      <protection/>
    </xf>
    <xf numFmtId="164" fontId="33" fillId="0" borderId="0" xfId="23" applyFont="1" applyAlignment="1">
      <alignment horizontal="center"/>
      <protection/>
    </xf>
    <xf numFmtId="166" fontId="33" fillId="0" borderId="0" xfId="23" applyNumberFormat="1" applyFont="1" applyAlignment="1">
      <alignment horizontal="center"/>
      <protection/>
    </xf>
    <xf numFmtId="164" fontId="33" fillId="0" borderId="2" xfId="23" applyFont="1" applyBorder="1" applyAlignment="1">
      <alignment horizontal="center"/>
      <protection/>
    </xf>
    <xf numFmtId="166" fontId="33" fillId="0" borderId="2" xfId="23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1304925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1811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0</xdr:col>
      <xdr:colOff>1343025</xdr:colOff>
      <xdr:row>2</xdr:row>
      <xdr:rowOff>238125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2573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0</xdr:col>
      <xdr:colOff>752475</xdr:colOff>
      <xdr:row>7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14450"/>
          <a:ext cx="676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20</xdr:row>
      <xdr:rowOff>76200</xdr:rowOff>
    </xdr:from>
    <xdr:to>
      <xdr:col>0</xdr:col>
      <xdr:colOff>971550</xdr:colOff>
      <xdr:row>25</xdr:row>
      <xdr:rowOff>19050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191250"/>
          <a:ext cx="9048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1</xdr:col>
      <xdr:colOff>990600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477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9525</xdr:rowOff>
    </xdr:from>
    <xdr:to>
      <xdr:col>1</xdr:col>
      <xdr:colOff>1000125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10477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1000125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47625</xdr:rowOff>
    </xdr:from>
    <xdr:to>
      <xdr:col>1</xdr:col>
      <xdr:colOff>1000125</xdr:colOff>
      <xdr:row>1</xdr:row>
      <xdr:rowOff>457200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0477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47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447675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981075</xdr:colOff>
      <xdr:row>1</xdr:row>
      <xdr:rowOff>371475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0477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</xdr:colOff>
      <xdr:row>2</xdr:row>
      <xdr:rowOff>38100</xdr:rowOff>
    </xdr:from>
    <xdr:to>
      <xdr:col>14</xdr:col>
      <xdr:colOff>85725</xdr:colOff>
      <xdr:row>2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895350"/>
          <a:ext cx="5715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</xdr:colOff>
      <xdr:row>2</xdr:row>
      <xdr:rowOff>66675</xdr:rowOff>
    </xdr:from>
    <xdr:to>
      <xdr:col>14</xdr:col>
      <xdr:colOff>28575</xdr:colOff>
      <xdr:row>2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923925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Q38" sqref="Q38"/>
    </sheetView>
  </sheetViews>
  <sheetFormatPr defaultColWidth="11.421875" defaultRowHeight="12.75"/>
  <cols>
    <col min="1" max="1" width="21.57421875" style="1" customWidth="1"/>
    <col min="2" max="2" width="18.7109375" style="1" customWidth="1"/>
    <col min="3" max="3" width="6.421875" style="2" customWidth="1"/>
    <col min="4" max="4" width="4.8515625" style="1" customWidth="1"/>
    <col min="5" max="5" width="10.00390625" style="1" customWidth="1"/>
    <col min="6" max="6" width="10.7109375" style="1" customWidth="1"/>
    <col min="7" max="11" width="5.7109375" style="1" customWidth="1"/>
    <col min="12" max="12" width="14.421875" style="1" customWidth="1"/>
    <col min="13" max="16384" width="10.7109375" style="1" customWidth="1"/>
  </cols>
  <sheetData>
    <row r="1" spans="1:12" ht="22.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>
      <c r="A2" s="3"/>
      <c r="B2" s="5" t="s">
        <v>1</v>
      </c>
      <c r="C2" s="5"/>
      <c r="D2" s="5"/>
      <c r="E2" s="5"/>
      <c r="F2" s="5"/>
      <c r="G2" s="5">
        <v>1</v>
      </c>
      <c r="H2" s="6" t="s">
        <v>2</v>
      </c>
      <c r="I2" s="6"/>
      <c r="J2" s="6"/>
      <c r="K2" s="6"/>
      <c r="L2" s="5">
        <v>2020</v>
      </c>
    </row>
    <row r="3" spans="1:12" ht="22.5" customHeight="1">
      <c r="A3" s="3"/>
      <c r="B3" s="7" t="s">
        <v>3</v>
      </c>
      <c r="C3" s="7"/>
      <c r="D3" s="7"/>
      <c r="E3" s="7"/>
      <c r="F3" s="7"/>
      <c r="G3" s="8" t="s">
        <v>0</v>
      </c>
      <c r="H3" s="8"/>
      <c r="I3" s="8"/>
      <c r="J3" s="8"/>
      <c r="K3" s="8"/>
      <c r="L3" s="8"/>
    </row>
    <row r="4" spans="1:12" ht="18.75" customHeight="1">
      <c r="A4" s="9" t="s">
        <v>4</v>
      </c>
      <c r="B4" s="9" t="s">
        <v>5</v>
      </c>
      <c r="C4" s="10" t="s">
        <v>6</v>
      </c>
      <c r="D4" s="11" t="s">
        <v>7</v>
      </c>
      <c r="E4" s="12" t="s">
        <v>8</v>
      </c>
      <c r="F4" s="11" t="s">
        <v>9</v>
      </c>
      <c r="G4" s="9" t="s">
        <v>10</v>
      </c>
      <c r="H4" s="9"/>
      <c r="I4" s="9"/>
      <c r="J4" s="9"/>
      <c r="K4" s="9"/>
      <c r="L4" s="9" t="s">
        <v>11</v>
      </c>
    </row>
    <row r="5" spans="1:12" ht="18.75" customHeight="1">
      <c r="A5" s="9"/>
      <c r="B5" s="9"/>
      <c r="C5" s="10"/>
      <c r="D5" s="11"/>
      <c r="E5" s="12"/>
      <c r="F5" s="11"/>
      <c r="G5" s="13" t="s">
        <v>12</v>
      </c>
      <c r="H5" s="14" t="s">
        <v>13</v>
      </c>
      <c r="I5" s="13" t="s">
        <v>14</v>
      </c>
      <c r="J5" s="14"/>
      <c r="K5" s="13"/>
      <c r="L5" s="9"/>
    </row>
    <row r="6" spans="1:12" s="20" customFormat="1" ht="18.75" customHeight="1">
      <c r="A6" s="15" t="s">
        <v>15</v>
      </c>
      <c r="B6" s="15"/>
      <c r="C6" s="15"/>
      <c r="D6" s="15"/>
      <c r="E6" s="15"/>
      <c r="F6" s="16" t="s">
        <v>16</v>
      </c>
      <c r="G6" s="17"/>
      <c r="H6" s="18"/>
      <c r="I6" s="17"/>
      <c r="J6" s="18"/>
      <c r="K6" s="17"/>
      <c r="L6" s="19">
        <v>43870</v>
      </c>
    </row>
    <row r="7" spans="1:12" ht="18.75" customHeight="1">
      <c r="A7" s="21" t="s">
        <v>17</v>
      </c>
      <c r="B7" s="22" t="s">
        <v>18</v>
      </c>
      <c r="C7" s="23">
        <f>#N/A</f>
        <v>0</v>
      </c>
      <c r="D7" s="22" t="s">
        <v>19</v>
      </c>
      <c r="E7" s="24" t="s">
        <v>20</v>
      </c>
      <c r="F7" s="22">
        <v>2653441</v>
      </c>
      <c r="G7" s="17"/>
      <c r="H7" s="25"/>
      <c r="I7" s="17">
        <v>1</v>
      </c>
      <c r="J7" s="25"/>
      <c r="K7" s="26"/>
      <c r="L7" s="27"/>
    </row>
    <row r="8" spans="1:12" ht="18.75" customHeight="1">
      <c r="A8" s="21" t="s">
        <v>21</v>
      </c>
      <c r="B8" s="22" t="s">
        <v>22</v>
      </c>
      <c r="C8" s="23" t="s">
        <v>16</v>
      </c>
      <c r="D8" s="22" t="s">
        <v>23</v>
      </c>
      <c r="E8" s="24" t="s">
        <v>20</v>
      </c>
      <c r="F8" s="22">
        <v>3374872</v>
      </c>
      <c r="G8" s="17"/>
      <c r="H8" s="25"/>
      <c r="I8" s="17">
        <v>1</v>
      </c>
      <c r="J8" s="25"/>
      <c r="K8" s="26"/>
      <c r="L8" s="28"/>
    </row>
    <row r="9" spans="1:12" ht="18.75" customHeight="1">
      <c r="A9" s="21" t="s">
        <v>24</v>
      </c>
      <c r="B9" s="22" t="s">
        <v>25</v>
      </c>
      <c r="C9" s="23">
        <f>#N/A</f>
        <v>0</v>
      </c>
      <c r="D9" s="22" t="s">
        <v>23</v>
      </c>
      <c r="E9" s="24" t="s">
        <v>26</v>
      </c>
      <c r="F9" s="22">
        <v>82556677</v>
      </c>
      <c r="G9" s="17"/>
      <c r="H9" s="25"/>
      <c r="I9" s="17">
        <v>1</v>
      </c>
      <c r="J9" s="25"/>
      <c r="K9" s="26"/>
      <c r="L9" s="28"/>
    </row>
    <row r="10" spans="1:12" ht="18.75" customHeight="1">
      <c r="A10" s="21" t="s">
        <v>27</v>
      </c>
      <c r="B10" s="22" t="s">
        <v>28</v>
      </c>
      <c r="C10" s="23" t="s">
        <v>16</v>
      </c>
      <c r="D10" s="22" t="s">
        <v>29</v>
      </c>
      <c r="E10" s="24" t="s">
        <v>26</v>
      </c>
      <c r="F10" s="22"/>
      <c r="G10" s="17"/>
      <c r="H10" s="25"/>
      <c r="I10" s="17">
        <v>1</v>
      </c>
      <c r="J10" s="25"/>
      <c r="K10" s="26"/>
      <c r="L10" s="27"/>
    </row>
    <row r="11" spans="1:12" ht="18.75" customHeight="1">
      <c r="A11" s="29" t="s">
        <v>30</v>
      </c>
      <c r="B11" s="29"/>
      <c r="C11" s="23"/>
      <c r="D11" s="22"/>
      <c r="E11" s="24"/>
      <c r="F11" s="22"/>
      <c r="G11" s="30">
        <f>SUM(G7:G10)</f>
        <v>0</v>
      </c>
      <c r="H11" s="30">
        <f>SUM(H7:H10)</f>
        <v>0</v>
      </c>
      <c r="I11" s="30">
        <f>SUM(I7:I10)</f>
        <v>4</v>
      </c>
      <c r="J11" s="30">
        <f>SUM(J7:J10)</f>
        <v>0</v>
      </c>
      <c r="K11" s="30">
        <f>SUM(K7:K10)</f>
        <v>0</v>
      </c>
      <c r="L11" s="30">
        <f>SUM(G11:K11)</f>
        <v>4</v>
      </c>
    </row>
    <row r="12" spans="1:12" ht="18.75" customHeight="1">
      <c r="A12" s="9" t="s">
        <v>4</v>
      </c>
      <c r="B12" s="9" t="s">
        <v>5</v>
      </c>
      <c r="C12" s="10" t="s">
        <v>6</v>
      </c>
      <c r="D12" s="11" t="s">
        <v>7</v>
      </c>
      <c r="E12" s="12" t="s">
        <v>8</v>
      </c>
      <c r="F12" s="11" t="s">
        <v>9</v>
      </c>
      <c r="G12" s="9" t="s">
        <v>10</v>
      </c>
      <c r="H12" s="9"/>
      <c r="I12" s="9"/>
      <c r="J12" s="9"/>
      <c r="K12" s="9"/>
      <c r="L12" s="9" t="s">
        <v>11</v>
      </c>
    </row>
    <row r="13" spans="1:12" ht="18.75" customHeight="1">
      <c r="A13" s="9"/>
      <c r="B13" s="9"/>
      <c r="C13" s="10"/>
      <c r="D13" s="11"/>
      <c r="E13" s="12"/>
      <c r="F13" s="11"/>
      <c r="G13" s="13" t="s">
        <v>12</v>
      </c>
      <c r="H13" s="14" t="s">
        <v>13</v>
      </c>
      <c r="I13" s="13" t="s">
        <v>14</v>
      </c>
      <c r="J13" s="14"/>
      <c r="K13" s="13"/>
      <c r="L13" s="9"/>
    </row>
    <row r="14" spans="1:12" s="20" customFormat="1" ht="18.75" customHeight="1">
      <c r="A14" s="31" t="s">
        <v>31</v>
      </c>
      <c r="B14" s="31"/>
      <c r="C14" s="31"/>
      <c r="D14" s="31"/>
      <c r="E14" s="31"/>
      <c r="F14" s="32" t="s">
        <v>32</v>
      </c>
      <c r="G14" s="17"/>
      <c r="H14" s="25"/>
      <c r="I14" s="17"/>
      <c r="J14" s="25"/>
      <c r="K14" s="17"/>
      <c r="L14" s="25"/>
    </row>
    <row r="15" spans="1:12" ht="18.75" customHeight="1">
      <c r="A15" s="21"/>
      <c r="B15" s="22"/>
      <c r="C15" s="23"/>
      <c r="D15" s="22"/>
      <c r="E15" s="33"/>
      <c r="F15" s="22"/>
      <c r="G15" s="26"/>
      <c r="H15" s="34"/>
      <c r="I15" s="26"/>
      <c r="J15" s="34"/>
      <c r="K15" s="26"/>
      <c r="L15" s="27"/>
    </row>
    <row r="16" spans="1:12" ht="18.75" customHeight="1">
      <c r="A16" s="29" t="s">
        <v>30</v>
      </c>
      <c r="B16" s="29"/>
      <c r="C16" s="23"/>
      <c r="D16" s="22"/>
      <c r="E16" s="35"/>
      <c r="F16" s="22"/>
      <c r="G16" s="30">
        <f>SUM(G15:G15)</f>
        <v>0</v>
      </c>
      <c r="H16" s="30">
        <f>SUM(H15:H15)</f>
        <v>0</v>
      </c>
      <c r="I16" s="30">
        <f>SUM(I15:I15)</f>
        <v>0</v>
      </c>
      <c r="J16" s="30">
        <f>SUM(J15:J15)</f>
        <v>0</v>
      </c>
      <c r="K16" s="30">
        <f>SUM(K15:K15)</f>
        <v>0</v>
      </c>
      <c r="L16" s="30">
        <f>SUM(G16:K16)</f>
        <v>0</v>
      </c>
    </row>
    <row r="17" spans="1:12" ht="18.75" customHeight="1">
      <c r="A17" s="9" t="s">
        <v>4</v>
      </c>
      <c r="B17" s="9" t="s">
        <v>5</v>
      </c>
      <c r="C17" s="10" t="s">
        <v>6</v>
      </c>
      <c r="D17" s="11" t="s">
        <v>7</v>
      </c>
      <c r="E17" s="12" t="s">
        <v>8</v>
      </c>
      <c r="F17" s="11" t="s">
        <v>9</v>
      </c>
      <c r="G17" s="9" t="s">
        <v>10</v>
      </c>
      <c r="H17" s="9"/>
      <c r="I17" s="9"/>
      <c r="J17" s="9"/>
      <c r="K17" s="9"/>
      <c r="L17" s="9" t="s">
        <v>11</v>
      </c>
    </row>
    <row r="18" spans="1:12" ht="18.75" customHeight="1">
      <c r="A18" s="9"/>
      <c r="B18" s="9"/>
      <c r="C18" s="10"/>
      <c r="D18" s="11"/>
      <c r="E18" s="12"/>
      <c r="F18" s="11"/>
      <c r="G18" s="13" t="s">
        <v>12</v>
      </c>
      <c r="H18" s="14" t="s">
        <v>13</v>
      </c>
      <c r="I18" s="13" t="s">
        <v>14</v>
      </c>
      <c r="J18" s="14"/>
      <c r="K18" s="13"/>
      <c r="L18" s="9"/>
    </row>
    <row r="19" spans="1:12" s="20" customFormat="1" ht="18.75" customHeight="1">
      <c r="A19" s="31" t="s">
        <v>33</v>
      </c>
      <c r="B19" s="31"/>
      <c r="C19" s="31"/>
      <c r="D19" s="31"/>
      <c r="E19" s="31"/>
      <c r="F19" s="36">
        <v>111</v>
      </c>
      <c r="G19" s="17"/>
      <c r="H19" s="25"/>
      <c r="I19" s="17"/>
      <c r="J19" s="25"/>
      <c r="K19" s="17"/>
      <c r="L19" s="37">
        <v>43869</v>
      </c>
    </row>
    <row r="20" spans="1:12" ht="18.75" customHeight="1">
      <c r="A20" s="21" t="s">
        <v>34</v>
      </c>
      <c r="B20" s="22" t="s">
        <v>35</v>
      </c>
      <c r="C20" s="38" t="s">
        <v>36</v>
      </c>
      <c r="D20" s="22" t="s">
        <v>19</v>
      </c>
      <c r="E20" s="24" t="s">
        <v>20</v>
      </c>
      <c r="F20" s="22"/>
      <c r="G20" s="17"/>
      <c r="H20" s="25"/>
      <c r="I20" s="17">
        <v>1</v>
      </c>
      <c r="J20" s="25"/>
      <c r="K20" s="17"/>
      <c r="L20" s="39"/>
    </row>
    <row r="21" spans="1:12" ht="18.75" customHeight="1">
      <c r="A21" s="21" t="s">
        <v>37</v>
      </c>
      <c r="B21" s="22" t="s">
        <v>38</v>
      </c>
      <c r="C21" s="40">
        <v>111</v>
      </c>
      <c r="D21" s="22" t="s">
        <v>23</v>
      </c>
      <c r="E21" s="24" t="s">
        <v>20</v>
      </c>
      <c r="F21" s="22"/>
      <c r="G21" s="17"/>
      <c r="H21" s="25"/>
      <c r="I21" s="17">
        <v>1</v>
      </c>
      <c r="J21" s="25"/>
      <c r="K21" s="17"/>
      <c r="L21" s="27"/>
    </row>
    <row r="22" spans="1:12" ht="18.75" customHeight="1">
      <c r="A22" s="21" t="s">
        <v>39</v>
      </c>
      <c r="B22" s="22" t="s">
        <v>40</v>
      </c>
      <c r="C22" s="40">
        <v>111</v>
      </c>
      <c r="D22" s="22" t="s">
        <v>23</v>
      </c>
      <c r="E22" s="24" t="s">
        <v>26</v>
      </c>
      <c r="F22" s="22"/>
      <c r="G22" s="17"/>
      <c r="H22" s="25"/>
      <c r="I22" s="17">
        <v>1</v>
      </c>
      <c r="J22" s="25"/>
      <c r="K22" s="17"/>
      <c r="L22" s="27"/>
    </row>
    <row r="23" spans="1:12" ht="18.75" customHeight="1">
      <c r="A23" s="21" t="s">
        <v>41</v>
      </c>
      <c r="B23" s="22" t="s">
        <v>42</v>
      </c>
      <c r="C23" s="40">
        <v>111</v>
      </c>
      <c r="D23" s="22" t="s">
        <v>19</v>
      </c>
      <c r="E23" s="24" t="s">
        <v>26</v>
      </c>
      <c r="F23" s="22"/>
      <c r="G23" s="17"/>
      <c r="H23" s="25"/>
      <c r="I23" s="17">
        <v>1</v>
      </c>
      <c r="J23" s="25"/>
      <c r="K23" s="17"/>
      <c r="L23" s="41"/>
    </row>
    <row r="24" spans="1:12" ht="18.75" customHeight="1">
      <c r="A24" s="29" t="s">
        <v>30</v>
      </c>
      <c r="B24" s="29"/>
      <c r="C24" s="23"/>
      <c r="D24" s="22"/>
      <c r="E24" s="24"/>
      <c r="F24" s="22"/>
      <c r="G24" s="42">
        <f>SUM(G20:G23)</f>
        <v>0</v>
      </c>
      <c r="H24" s="42">
        <f>SUM(H20:H23)</f>
        <v>0</v>
      </c>
      <c r="I24" s="42">
        <f>SUM(I20:I23)</f>
        <v>4</v>
      </c>
      <c r="J24" s="42">
        <f>SUM(J20:J23)</f>
        <v>0</v>
      </c>
      <c r="K24" s="42">
        <f>SUM(K20:K23)</f>
        <v>0</v>
      </c>
      <c r="L24" s="30">
        <f>SUM(G24:K24)</f>
        <v>4</v>
      </c>
    </row>
    <row r="25" spans="1:12" ht="18.75" customHeight="1">
      <c r="A25" s="9" t="s">
        <v>4</v>
      </c>
      <c r="B25" s="9" t="s">
        <v>5</v>
      </c>
      <c r="C25" s="10" t="s">
        <v>6</v>
      </c>
      <c r="D25" s="11" t="s">
        <v>7</v>
      </c>
      <c r="E25" s="12" t="s">
        <v>8</v>
      </c>
      <c r="F25" s="11" t="s">
        <v>9</v>
      </c>
      <c r="G25" s="9" t="s">
        <v>10</v>
      </c>
      <c r="H25" s="9"/>
      <c r="I25" s="9"/>
      <c r="J25" s="9"/>
      <c r="K25" s="9"/>
      <c r="L25" s="9" t="s">
        <v>11</v>
      </c>
    </row>
    <row r="26" spans="1:12" ht="18.75" customHeight="1">
      <c r="A26" s="9"/>
      <c r="B26" s="9"/>
      <c r="C26" s="10"/>
      <c r="D26" s="11"/>
      <c r="E26" s="12"/>
      <c r="F26" s="11"/>
      <c r="G26" s="13" t="s">
        <v>12</v>
      </c>
      <c r="H26" s="14" t="s">
        <v>13</v>
      </c>
      <c r="I26" s="13" t="s">
        <v>14</v>
      </c>
      <c r="J26" s="14"/>
      <c r="K26" s="13"/>
      <c r="L26" s="9"/>
    </row>
    <row r="27" spans="1:12" s="20" customFormat="1" ht="18.75" customHeight="1">
      <c r="A27" s="43" t="s">
        <v>43</v>
      </c>
      <c r="B27" s="43"/>
      <c r="C27" s="43"/>
      <c r="D27" s="43"/>
      <c r="E27" s="43"/>
      <c r="F27" s="31">
        <v>170</v>
      </c>
      <c r="G27" s="17"/>
      <c r="H27" s="25"/>
      <c r="I27" s="17"/>
      <c r="J27" s="25"/>
      <c r="K27" s="17"/>
      <c r="L27" s="31"/>
    </row>
    <row r="28" spans="1:12" ht="18.75" customHeight="1">
      <c r="A28" s="22" t="s">
        <v>44</v>
      </c>
      <c r="B28" s="22" t="s">
        <v>45</v>
      </c>
      <c r="C28" s="23">
        <f>#N/A</f>
        <v>0</v>
      </c>
      <c r="D28" s="22" t="s">
        <v>19</v>
      </c>
      <c r="E28" s="24" t="s">
        <v>20</v>
      </c>
      <c r="F28" s="22"/>
      <c r="G28" s="17"/>
      <c r="H28" s="25"/>
      <c r="I28" s="17"/>
      <c r="J28" s="25"/>
      <c r="K28" s="17"/>
      <c r="L28" s="27"/>
    </row>
    <row r="29" spans="1:12" ht="18.75" customHeight="1">
      <c r="A29" s="22" t="s">
        <v>44</v>
      </c>
      <c r="B29" s="22" t="s">
        <v>46</v>
      </c>
      <c r="C29" s="23">
        <f>#N/A</f>
        <v>0</v>
      </c>
      <c r="D29" s="22" t="s">
        <v>23</v>
      </c>
      <c r="E29" s="24" t="s">
        <v>20</v>
      </c>
      <c r="F29" s="22"/>
      <c r="G29" s="17"/>
      <c r="H29" s="25"/>
      <c r="I29" s="17"/>
      <c r="J29" s="25"/>
      <c r="K29" s="17"/>
      <c r="L29" s="27"/>
    </row>
    <row r="30" spans="1:12" ht="18.75" customHeight="1">
      <c r="A30" s="21" t="s">
        <v>47</v>
      </c>
      <c r="B30" s="22" t="s">
        <v>48</v>
      </c>
      <c r="C30" s="23" t="s">
        <v>49</v>
      </c>
      <c r="D30" s="22" t="s">
        <v>23</v>
      </c>
      <c r="E30" s="24" t="s">
        <v>20</v>
      </c>
      <c r="F30" s="22"/>
      <c r="G30" s="17"/>
      <c r="H30" s="25"/>
      <c r="I30" s="17"/>
      <c r="J30" s="25"/>
      <c r="K30" s="17"/>
      <c r="L30" s="27"/>
    </row>
    <row r="31" spans="1:12" ht="18.75" customHeight="1">
      <c r="A31" s="21" t="s">
        <v>50</v>
      </c>
      <c r="B31" s="22" t="s">
        <v>51</v>
      </c>
      <c r="C31" s="23">
        <f>#N/A</f>
        <v>0</v>
      </c>
      <c r="D31" s="22" t="s">
        <v>52</v>
      </c>
      <c r="E31" s="24" t="s">
        <v>26</v>
      </c>
      <c r="F31" s="22"/>
      <c r="G31" s="17"/>
      <c r="H31" s="25"/>
      <c r="I31" s="17"/>
      <c r="J31" s="25"/>
      <c r="K31" s="17"/>
      <c r="L31" s="27"/>
    </row>
    <row r="32" spans="1:12" ht="18.75" customHeight="1">
      <c r="A32" s="29" t="s">
        <v>30</v>
      </c>
      <c r="B32" s="29"/>
      <c r="C32" s="23"/>
      <c r="D32" s="22"/>
      <c r="E32" s="24"/>
      <c r="F32" s="22"/>
      <c r="G32" s="42">
        <f>SUM(G28:G31)</f>
        <v>0</v>
      </c>
      <c r="H32" s="42">
        <f>SUM(H28:H31)</f>
        <v>0</v>
      </c>
      <c r="I32" s="42">
        <f>SUM(I28:I31)</f>
        <v>0</v>
      </c>
      <c r="J32" s="42">
        <f>SUM(J28:J31)</f>
        <v>0</v>
      </c>
      <c r="K32" s="42">
        <f>SUM(K28:K31)</f>
        <v>0</v>
      </c>
      <c r="L32" s="30">
        <f>SUM(G32:K32)</f>
        <v>0</v>
      </c>
    </row>
    <row r="33" spans="1:12" ht="18.75" customHeight="1">
      <c r="A33" s="9" t="s">
        <v>4</v>
      </c>
      <c r="B33" s="9" t="s">
        <v>5</v>
      </c>
      <c r="C33" s="10" t="s">
        <v>6</v>
      </c>
      <c r="D33" s="11" t="s">
        <v>7</v>
      </c>
      <c r="E33" s="12" t="s">
        <v>8</v>
      </c>
      <c r="F33" s="11" t="s">
        <v>9</v>
      </c>
      <c r="G33" s="9" t="s">
        <v>10</v>
      </c>
      <c r="H33" s="9"/>
      <c r="I33" s="9"/>
      <c r="J33" s="9"/>
      <c r="K33" s="9"/>
      <c r="L33" s="9" t="s">
        <v>11</v>
      </c>
    </row>
    <row r="34" spans="1:12" ht="18.75" customHeight="1">
      <c r="A34" s="9"/>
      <c r="B34" s="9"/>
      <c r="C34" s="10"/>
      <c r="D34" s="11"/>
      <c r="E34" s="12"/>
      <c r="F34" s="11"/>
      <c r="G34" s="13" t="s">
        <v>12</v>
      </c>
      <c r="H34" s="14" t="s">
        <v>13</v>
      </c>
      <c r="I34" s="13" t="s">
        <v>14</v>
      </c>
      <c r="J34" s="14"/>
      <c r="K34" s="13"/>
      <c r="L34" s="9"/>
    </row>
    <row r="35" spans="1:12" s="20" customFormat="1" ht="18.75" customHeight="1">
      <c r="A35" s="43" t="s">
        <v>53</v>
      </c>
      <c r="B35" s="43"/>
      <c r="C35" s="43"/>
      <c r="D35" s="43"/>
      <c r="E35" s="43"/>
      <c r="F35" s="31">
        <v>274</v>
      </c>
      <c r="G35" s="17"/>
      <c r="H35" s="25"/>
      <c r="I35" s="17"/>
      <c r="J35" s="25"/>
      <c r="K35" s="17"/>
      <c r="L35" s="37">
        <v>43873</v>
      </c>
    </row>
    <row r="36" spans="1:12" ht="17.25" customHeight="1">
      <c r="A36" s="21" t="s">
        <v>54</v>
      </c>
      <c r="B36" s="22" t="s">
        <v>55</v>
      </c>
      <c r="C36" s="23" t="s">
        <v>56</v>
      </c>
      <c r="D36" s="22" t="s">
        <v>19</v>
      </c>
      <c r="E36" s="22" t="s">
        <v>20</v>
      </c>
      <c r="F36" s="22"/>
      <c r="G36" s="44"/>
      <c r="H36" s="45"/>
      <c r="I36" s="44">
        <v>1</v>
      </c>
      <c r="J36" s="45"/>
      <c r="K36" s="44"/>
      <c r="L36" s="46"/>
    </row>
    <row r="37" spans="1:12" ht="17.25" customHeight="1">
      <c r="A37" s="21" t="s">
        <v>57</v>
      </c>
      <c r="B37" s="22" t="s">
        <v>58</v>
      </c>
      <c r="C37" s="23" t="s">
        <v>56</v>
      </c>
      <c r="D37" s="22" t="s">
        <v>23</v>
      </c>
      <c r="E37" s="22" t="s">
        <v>20</v>
      </c>
      <c r="F37" s="22"/>
      <c r="G37" s="44"/>
      <c r="H37" s="45"/>
      <c r="I37" s="44">
        <v>1</v>
      </c>
      <c r="J37" s="45"/>
      <c r="K37" s="44"/>
      <c r="L37" s="46"/>
    </row>
    <row r="38" spans="1:12" ht="17.25" customHeight="1">
      <c r="A38" s="21" t="s">
        <v>59</v>
      </c>
      <c r="B38" s="22" t="s">
        <v>60</v>
      </c>
      <c r="C38" s="23" t="s">
        <v>56</v>
      </c>
      <c r="D38" s="22" t="s">
        <v>19</v>
      </c>
      <c r="E38" s="22" t="s">
        <v>26</v>
      </c>
      <c r="F38" s="22"/>
      <c r="G38" s="44"/>
      <c r="H38" s="45">
        <v>1</v>
      </c>
      <c r="I38" s="44"/>
      <c r="J38" s="45"/>
      <c r="K38" s="44"/>
      <c r="L38" s="46"/>
    </row>
    <row r="39" spans="1:12" ht="17.25" customHeight="1">
      <c r="A39" s="21" t="s">
        <v>61</v>
      </c>
      <c r="B39" s="22" t="s">
        <v>62</v>
      </c>
      <c r="C39" s="23" t="s">
        <v>56</v>
      </c>
      <c r="D39" s="22" t="s">
        <v>23</v>
      </c>
      <c r="E39" s="22" t="s">
        <v>26</v>
      </c>
      <c r="F39" s="22"/>
      <c r="G39" s="44"/>
      <c r="H39" s="45">
        <v>1</v>
      </c>
      <c r="I39" s="44"/>
      <c r="J39" s="45"/>
      <c r="K39" s="44"/>
      <c r="L39" s="46"/>
    </row>
    <row r="40" spans="1:12" ht="17.25" customHeight="1">
      <c r="A40" s="29" t="s">
        <v>30</v>
      </c>
      <c r="B40" s="29"/>
      <c r="C40" s="47"/>
      <c r="D40" s="48"/>
      <c r="E40" s="48"/>
      <c r="F40" s="48"/>
      <c r="G40" s="30">
        <f>SUM(G36:G39)</f>
        <v>0</v>
      </c>
      <c r="H40" s="30">
        <f aca="true" t="shared" si="0" ref="H40:J40">SUM(H36:H39)</f>
        <v>2</v>
      </c>
      <c r="I40" s="30">
        <f t="shared" si="0"/>
        <v>2</v>
      </c>
      <c r="J40" s="30">
        <f t="shared" si="0"/>
        <v>0</v>
      </c>
      <c r="K40" s="30">
        <f>SUM(K36:K36)</f>
        <v>0</v>
      </c>
      <c r="L40" s="49">
        <f>SUM(G40:K40)</f>
        <v>4</v>
      </c>
    </row>
    <row r="41" spans="1:12" ht="18.75" customHeight="1">
      <c r="A41" s="9" t="s">
        <v>4</v>
      </c>
      <c r="B41" s="9" t="s">
        <v>5</v>
      </c>
      <c r="C41" s="10" t="s">
        <v>6</v>
      </c>
      <c r="D41" s="11" t="s">
        <v>7</v>
      </c>
      <c r="E41" s="12" t="s">
        <v>8</v>
      </c>
      <c r="F41" s="11" t="s">
        <v>9</v>
      </c>
      <c r="G41" s="9" t="s">
        <v>10</v>
      </c>
      <c r="H41" s="9"/>
      <c r="I41" s="9"/>
      <c r="J41" s="9"/>
      <c r="K41" s="9"/>
      <c r="L41" s="9" t="s">
        <v>11</v>
      </c>
    </row>
    <row r="42" spans="1:12" ht="18.75" customHeight="1">
      <c r="A42" s="9"/>
      <c r="B42" s="9"/>
      <c r="C42" s="10"/>
      <c r="D42" s="11"/>
      <c r="E42" s="12"/>
      <c r="F42" s="11"/>
      <c r="G42" s="13" t="s">
        <v>12</v>
      </c>
      <c r="H42" s="14" t="s">
        <v>13</v>
      </c>
      <c r="I42" s="13" t="s">
        <v>14</v>
      </c>
      <c r="J42" s="14"/>
      <c r="K42" s="13"/>
      <c r="L42" s="9"/>
    </row>
    <row r="43" spans="1:12" s="20" customFormat="1" ht="18.75" customHeight="1">
      <c r="A43" s="43" t="s">
        <v>63</v>
      </c>
      <c r="B43" s="43"/>
      <c r="C43" s="43"/>
      <c r="D43" s="43"/>
      <c r="E43" s="43"/>
      <c r="F43" s="31">
        <v>276</v>
      </c>
      <c r="G43" s="26"/>
      <c r="H43" s="34"/>
      <c r="I43" s="26"/>
      <c r="J43" s="34"/>
      <c r="K43" s="26"/>
      <c r="L43" s="37">
        <v>43874</v>
      </c>
    </row>
    <row r="44" spans="1:12" ht="18.75" customHeight="1">
      <c r="A44" s="21" t="s">
        <v>64</v>
      </c>
      <c r="B44" s="22" t="s">
        <v>65</v>
      </c>
      <c r="C44" s="23" t="s">
        <v>66</v>
      </c>
      <c r="D44" s="22" t="s">
        <v>23</v>
      </c>
      <c r="E44" s="24" t="s">
        <v>20</v>
      </c>
      <c r="F44" s="22"/>
      <c r="G44" s="44"/>
      <c r="H44" s="45"/>
      <c r="I44" s="44">
        <v>1</v>
      </c>
      <c r="J44" s="45"/>
      <c r="K44" s="44"/>
      <c r="L44" s="27"/>
    </row>
    <row r="45" spans="1:12" ht="18.75" customHeight="1">
      <c r="A45" s="21" t="s">
        <v>67</v>
      </c>
      <c r="B45" s="22" t="s">
        <v>68</v>
      </c>
      <c r="C45" s="23">
        <f>#N/A</f>
        <v>0</v>
      </c>
      <c r="D45" s="22" t="s">
        <v>19</v>
      </c>
      <c r="E45" s="24" t="s">
        <v>20</v>
      </c>
      <c r="F45" s="22"/>
      <c r="G45" s="44"/>
      <c r="H45" s="45">
        <v>1</v>
      </c>
      <c r="I45" s="44"/>
      <c r="J45" s="45"/>
      <c r="K45" s="44"/>
      <c r="L45" s="27"/>
    </row>
    <row r="46" spans="1:12" ht="18.75" customHeight="1">
      <c r="A46" s="22" t="s">
        <v>69</v>
      </c>
      <c r="B46" s="22" t="s">
        <v>70</v>
      </c>
      <c r="C46" s="23">
        <f>#N/A</f>
        <v>0</v>
      </c>
      <c r="D46" s="22" t="s">
        <v>19</v>
      </c>
      <c r="E46" s="24" t="s">
        <v>26</v>
      </c>
      <c r="F46" s="22"/>
      <c r="G46" s="44"/>
      <c r="H46" s="45">
        <v>1</v>
      </c>
      <c r="I46" s="44"/>
      <c r="J46" s="45"/>
      <c r="K46" s="44"/>
      <c r="L46" s="50"/>
    </row>
    <row r="47" spans="1:12" ht="18.75" customHeight="1">
      <c r="A47" s="21" t="s">
        <v>71</v>
      </c>
      <c r="B47" s="22" t="s">
        <v>72</v>
      </c>
      <c r="C47" s="23">
        <f>#N/A</f>
        <v>0</v>
      </c>
      <c r="D47" s="22" t="s">
        <v>73</v>
      </c>
      <c r="E47" s="24" t="s">
        <v>26</v>
      </c>
      <c r="F47" s="22">
        <v>2362600</v>
      </c>
      <c r="G47" s="44"/>
      <c r="H47" s="45">
        <v>1</v>
      </c>
      <c r="I47" s="44"/>
      <c r="J47" s="45"/>
      <c r="K47" s="44"/>
      <c r="L47" s="27"/>
    </row>
    <row r="48" spans="1:12" s="20" customFormat="1" ht="12.75">
      <c r="A48" s="25"/>
      <c r="B48" s="25"/>
      <c r="C48" s="25"/>
      <c r="D48" s="25"/>
      <c r="E48" s="25"/>
      <c r="F48" s="51"/>
      <c r="G48" s="42">
        <f>SUM(G44:G47)</f>
        <v>0</v>
      </c>
      <c r="H48" s="42">
        <f>SUM(H44:H47)</f>
        <v>3</v>
      </c>
      <c r="I48" s="42">
        <f>SUM(I44:I47)</f>
        <v>1</v>
      </c>
      <c r="J48" s="42">
        <f>SUM(J44:J47)</f>
        <v>0</v>
      </c>
      <c r="K48" s="42">
        <f>SUM(K44:K47)</f>
        <v>0</v>
      </c>
      <c r="L48" s="30">
        <f>SUM(G48:K48)</f>
        <v>4</v>
      </c>
    </row>
    <row r="49" spans="1:12" s="20" customFormat="1" ht="12.75">
      <c r="A49" s="52"/>
      <c r="B49" s="53"/>
      <c r="C49" s="53"/>
      <c r="D49" s="53"/>
      <c r="E49" s="53"/>
      <c r="F49" s="54"/>
      <c r="G49" s="42">
        <f>SUM(G11+G16+G24+G32+G40+G48)</f>
        <v>0</v>
      </c>
      <c r="H49" s="42">
        <f>SUM(H11+H16+H24+H32+H40+H48)</f>
        <v>5</v>
      </c>
      <c r="I49" s="42">
        <f>SUM(I11+I16+I24+I32+I40+I48)</f>
        <v>11</v>
      </c>
      <c r="J49" s="42">
        <f>SUM(J11+J16+J24+J32+J40+J48)</f>
        <v>0</v>
      </c>
      <c r="K49" s="42">
        <f>SUM(K11+K16+K24+K32+K40+K48)</f>
        <v>0</v>
      </c>
      <c r="L49" s="30">
        <f>SUM(G49:K49)</f>
        <v>16</v>
      </c>
    </row>
  </sheetData>
  <sheetProtection selectLockedCells="1" selectUnlockedCells="1"/>
  <mergeCells count="66">
    <mergeCell ref="A1:A3"/>
    <mergeCell ref="B1:L1"/>
    <mergeCell ref="B2:F2"/>
    <mergeCell ref="H2:K2"/>
    <mergeCell ref="B3:F3"/>
    <mergeCell ref="G3:L3"/>
    <mergeCell ref="A4:A5"/>
    <mergeCell ref="B4:B5"/>
    <mergeCell ref="C4:C5"/>
    <mergeCell ref="D4:D5"/>
    <mergeCell ref="E4:E5"/>
    <mergeCell ref="F4:F5"/>
    <mergeCell ref="G4:K4"/>
    <mergeCell ref="L4:L5"/>
    <mergeCell ref="A6:E6"/>
    <mergeCell ref="A11:B11"/>
    <mergeCell ref="A12:A13"/>
    <mergeCell ref="B12:B13"/>
    <mergeCell ref="C12:C13"/>
    <mergeCell ref="D12:D13"/>
    <mergeCell ref="E12:E13"/>
    <mergeCell ref="F12:F13"/>
    <mergeCell ref="G12:K12"/>
    <mergeCell ref="L12:L13"/>
    <mergeCell ref="A14:E14"/>
    <mergeCell ref="A16:B16"/>
    <mergeCell ref="A17:A18"/>
    <mergeCell ref="B17:B18"/>
    <mergeCell ref="C17:C18"/>
    <mergeCell ref="D17:D18"/>
    <mergeCell ref="E17:E18"/>
    <mergeCell ref="F17:F18"/>
    <mergeCell ref="G17:K17"/>
    <mergeCell ref="L17:L18"/>
    <mergeCell ref="A19:E19"/>
    <mergeCell ref="A24:B24"/>
    <mergeCell ref="A25:A26"/>
    <mergeCell ref="B25:B26"/>
    <mergeCell ref="C25:C26"/>
    <mergeCell ref="D25:D26"/>
    <mergeCell ref="E25:E26"/>
    <mergeCell ref="F25:F26"/>
    <mergeCell ref="G25:K25"/>
    <mergeCell ref="L25:L26"/>
    <mergeCell ref="A27:E27"/>
    <mergeCell ref="A32:B32"/>
    <mergeCell ref="A33:A34"/>
    <mergeCell ref="B33:B34"/>
    <mergeCell ref="C33:C34"/>
    <mergeCell ref="D33:D34"/>
    <mergeCell ref="E33:E34"/>
    <mergeCell ref="F33:F34"/>
    <mergeCell ref="G33:K33"/>
    <mergeCell ref="L33:L34"/>
    <mergeCell ref="A35:E35"/>
    <mergeCell ref="A40:B40"/>
    <mergeCell ref="A41:A42"/>
    <mergeCell ref="B41:B42"/>
    <mergeCell ref="C41:C42"/>
    <mergeCell ref="D41:D42"/>
    <mergeCell ref="E41:E42"/>
    <mergeCell ref="F41:F42"/>
    <mergeCell ref="G41:K41"/>
    <mergeCell ref="L41:L42"/>
    <mergeCell ref="A43:E43"/>
    <mergeCell ref="A48:B48"/>
  </mergeCells>
  <dataValidations count="5">
    <dataValidation type="list" operator="equal" allowBlank="1" sqref="Q15 Q28">
      <formula1>"carabine,pistolet,arbalète,obusier"</formula1>
    </dataValidation>
    <dataValidation type="list" operator="equal" allowBlank="1" sqref="Q30">
      <formula1>"carabine,pistolet"</formula1>
    </dataValidation>
    <dataValidation type="list" operator="equal" allowBlank="1" sqref="E7:E11 IU7:IU11 E15:E16 IU15:IU16 IU19:IU24 E20:E24 E28:E32 IU28:IU32 IU35 IU43 E44:E47">
      <formula1>"carabine,pistolet,"</formula1>
    </dataValidation>
    <dataValidation type="list" operator="equal" allowBlank="1" sqref="D7:D11 IT7:IT11 D15:D16 IT15:IT16 IT19:IT24 D20:D24 D28:D32 IT28:IT32 IT35:IT40 D36:D40 IT43 D44:D47">
      <formula1>"CG,Je,Da,Pro,Hon,Exc"</formula1>
    </dataValidation>
    <dataValidation type="list" operator="equal" allowBlank="1" sqref="E36:E40 IU36:IU40">
      <formula1>"Carabine,Pistolet"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3">
      <selection activeCell="G35" sqref="G35"/>
    </sheetView>
  </sheetViews>
  <sheetFormatPr defaultColWidth="11.421875" defaultRowHeight="12.75"/>
  <cols>
    <col min="1" max="1" width="4.28125" style="98" customWidth="1"/>
    <col min="2" max="3" width="18.7109375" style="55" customWidth="1"/>
    <col min="4" max="6" width="8.28125" style="55" customWidth="1"/>
    <col min="7" max="7" width="18.7109375" style="55" customWidth="1"/>
    <col min="8" max="8" width="15.8515625" style="55" customWidth="1"/>
    <col min="9" max="9" width="9.28125" style="55" customWidth="1"/>
    <col min="10" max="10" width="5.00390625" style="55" customWidth="1"/>
    <col min="11" max="12" width="14.421875" style="55" customWidth="1"/>
    <col min="13" max="16384" width="10.7109375" style="1" customWidth="1"/>
  </cols>
  <sheetData>
    <row r="1" spans="1:12" s="20" customFormat="1" ht="33.75" customHeight="1">
      <c r="A1" s="99"/>
      <c r="B1" s="99"/>
      <c r="C1" s="99" t="s">
        <v>92</v>
      </c>
      <c r="D1" s="99"/>
      <c r="E1" s="99"/>
      <c r="F1" s="99"/>
      <c r="G1" s="99"/>
      <c r="H1" s="99"/>
      <c r="I1" s="99"/>
      <c r="J1" s="99"/>
      <c r="K1" s="99"/>
      <c r="L1" s="99"/>
    </row>
    <row r="2" spans="1:12" ht="33.75" customHeight="1">
      <c r="A2" s="99"/>
      <c r="B2" s="99"/>
      <c r="C2" s="100" t="s">
        <v>93</v>
      </c>
      <c r="D2" s="100"/>
      <c r="E2" s="100"/>
      <c r="F2" s="100" t="s">
        <v>210</v>
      </c>
      <c r="G2" s="100" t="s">
        <v>106</v>
      </c>
      <c r="H2" s="100" t="s">
        <v>75</v>
      </c>
      <c r="I2" s="100" t="s">
        <v>211</v>
      </c>
      <c r="J2" s="100"/>
      <c r="K2" s="100"/>
      <c r="L2" s="100"/>
    </row>
    <row r="3" spans="1:12" ht="12.75">
      <c r="A3" s="65" t="s">
        <v>212</v>
      </c>
      <c r="B3" s="65"/>
      <c r="C3" s="61" t="s">
        <v>213</v>
      </c>
      <c r="D3" s="61" t="s">
        <v>76</v>
      </c>
      <c r="E3" s="61"/>
      <c r="F3" s="61">
        <v>8</v>
      </c>
      <c r="G3" s="61" t="s">
        <v>214</v>
      </c>
      <c r="H3" s="61">
        <v>2017</v>
      </c>
      <c r="I3" s="61" t="s">
        <v>96</v>
      </c>
      <c r="J3" s="61"/>
      <c r="K3" s="61"/>
      <c r="L3" s="61"/>
    </row>
    <row r="4" spans="1:12" ht="31.5" customHeight="1">
      <c r="A4" s="102"/>
      <c r="B4" s="103" t="s">
        <v>4</v>
      </c>
      <c r="C4" s="103" t="s">
        <v>5</v>
      </c>
      <c r="D4" s="103" t="s">
        <v>97</v>
      </c>
      <c r="E4" s="103" t="s">
        <v>82</v>
      </c>
      <c r="F4" s="103" t="s">
        <v>98</v>
      </c>
      <c r="G4" s="103" t="s">
        <v>99</v>
      </c>
      <c r="H4" s="103" t="s">
        <v>100</v>
      </c>
      <c r="I4" s="103" t="s">
        <v>101</v>
      </c>
      <c r="J4" s="103"/>
      <c r="K4" s="102" t="s">
        <v>102</v>
      </c>
      <c r="L4" s="102"/>
    </row>
    <row r="5" spans="1:12" ht="21" customHeight="1">
      <c r="A5" s="111">
        <v>1</v>
      </c>
      <c r="B5" s="122"/>
      <c r="C5" s="123"/>
      <c r="D5" s="124"/>
      <c r="E5" s="123"/>
      <c r="F5" s="127"/>
      <c r="G5" s="127"/>
      <c r="H5" s="127"/>
      <c r="I5" s="127"/>
      <c r="J5" s="128"/>
      <c r="K5" s="129"/>
      <c r="L5" s="129"/>
    </row>
    <row r="6" spans="1:12" ht="21" customHeight="1">
      <c r="A6" s="111">
        <v>2</v>
      </c>
      <c r="B6" s="21"/>
      <c r="C6" s="22"/>
      <c r="D6" s="23"/>
      <c r="E6" s="22"/>
      <c r="F6" s="158"/>
      <c r="G6" s="167"/>
      <c r="H6" s="73"/>
      <c r="I6" s="132"/>
      <c r="J6" s="133"/>
      <c r="K6" s="134"/>
      <c r="L6" s="134"/>
    </row>
    <row r="7" spans="1:12" ht="21" customHeight="1">
      <c r="A7" s="111">
        <v>3</v>
      </c>
      <c r="B7" s="122"/>
      <c r="C7" s="123"/>
      <c r="D7" s="124"/>
      <c r="E7" s="123"/>
      <c r="F7" s="127"/>
      <c r="G7" s="127"/>
      <c r="H7" s="127"/>
      <c r="I7" s="127"/>
      <c r="J7" s="128"/>
      <c r="K7" s="129"/>
      <c r="L7" s="129"/>
    </row>
    <row r="8" spans="1:12" ht="21" customHeight="1">
      <c r="A8" s="111">
        <v>4</v>
      </c>
      <c r="B8" s="22"/>
      <c r="C8" s="22"/>
      <c r="D8" s="23"/>
      <c r="E8" s="22"/>
      <c r="F8" s="73"/>
      <c r="G8" s="132"/>
      <c r="H8" s="132"/>
      <c r="I8" s="132"/>
      <c r="J8" s="133"/>
      <c r="K8" s="134"/>
      <c r="L8" s="134"/>
    </row>
    <row r="9" spans="1:12" ht="21" customHeight="1">
      <c r="A9" s="111">
        <v>5</v>
      </c>
      <c r="B9" s="140"/>
      <c r="C9" s="141"/>
      <c r="D9" s="142"/>
      <c r="E9" s="141"/>
      <c r="F9" s="127"/>
      <c r="G9" s="127"/>
      <c r="H9" s="127"/>
      <c r="I9" s="127"/>
      <c r="J9" s="128"/>
      <c r="K9" s="129"/>
      <c r="L9" s="129"/>
    </row>
    <row r="10" spans="1:12" ht="21" customHeight="1">
      <c r="A10" s="111">
        <v>6</v>
      </c>
      <c r="B10" s="135"/>
      <c r="C10" s="136"/>
      <c r="D10" s="137"/>
      <c r="E10" s="136"/>
      <c r="F10" s="132"/>
      <c r="G10" s="132"/>
      <c r="H10" s="132"/>
      <c r="I10" s="132"/>
      <c r="J10" s="133"/>
      <c r="K10" s="134"/>
      <c r="L10" s="134"/>
    </row>
    <row r="11" spans="1:12" ht="21" customHeight="1">
      <c r="A11" s="111">
        <v>7</v>
      </c>
      <c r="B11" s="122"/>
      <c r="C11" s="123"/>
      <c r="D11" s="124"/>
      <c r="E11" s="123"/>
      <c r="F11" s="127"/>
      <c r="G11" s="127"/>
      <c r="H11" s="127"/>
      <c r="I11" s="127"/>
      <c r="J11" s="128"/>
      <c r="K11" s="129"/>
      <c r="L11" s="129"/>
    </row>
    <row r="12" spans="1:12" ht="21" customHeight="1">
      <c r="A12" s="111">
        <v>8</v>
      </c>
      <c r="B12" s="21"/>
      <c r="C12" s="22"/>
      <c r="D12" s="23"/>
      <c r="E12" s="22"/>
      <c r="F12" s="132"/>
      <c r="G12" s="132"/>
      <c r="H12" s="132"/>
      <c r="I12" s="132"/>
      <c r="J12" s="133"/>
      <c r="K12" s="134"/>
      <c r="L12" s="134"/>
    </row>
    <row r="13" spans="1:12" ht="21" customHeight="1">
      <c r="A13" s="111">
        <v>9</v>
      </c>
      <c r="B13" s="122"/>
      <c r="C13" s="122"/>
      <c r="D13" s="122"/>
      <c r="E13" s="122"/>
      <c r="F13" s="127"/>
      <c r="G13" s="127"/>
      <c r="H13" s="127"/>
      <c r="I13" s="127"/>
      <c r="J13" s="128"/>
      <c r="K13" s="129"/>
      <c r="L13" s="129"/>
    </row>
    <row r="14" spans="1:12" ht="21" customHeight="1">
      <c r="A14" s="111">
        <v>10</v>
      </c>
      <c r="B14" s="21"/>
      <c r="C14" s="21"/>
      <c r="D14" s="21"/>
      <c r="E14" s="21"/>
      <c r="F14" s="132"/>
      <c r="G14" s="132"/>
      <c r="H14" s="132"/>
      <c r="I14" s="132"/>
      <c r="J14" s="133"/>
      <c r="K14" s="134"/>
      <c r="L14" s="134"/>
    </row>
    <row r="15" spans="1:12" ht="21" customHeight="1">
      <c r="A15" s="111">
        <v>11</v>
      </c>
      <c r="B15" s="122"/>
      <c r="C15" s="123"/>
      <c r="D15" s="124"/>
      <c r="E15" s="123"/>
      <c r="F15" s="127"/>
      <c r="G15" s="127"/>
      <c r="H15" s="127"/>
      <c r="I15" s="127"/>
      <c r="J15" s="128"/>
      <c r="K15" s="129"/>
      <c r="L15" s="129"/>
    </row>
    <row r="16" spans="1:12" ht="21" customHeight="1">
      <c r="A16" s="111">
        <v>12</v>
      </c>
      <c r="B16" s="21"/>
      <c r="C16" s="22"/>
      <c r="D16" s="23"/>
      <c r="E16" s="22"/>
      <c r="F16" s="132"/>
      <c r="G16" s="132"/>
      <c r="H16" s="132"/>
      <c r="I16" s="132"/>
      <c r="J16" s="133"/>
      <c r="K16" s="134"/>
      <c r="L16" s="134"/>
    </row>
    <row r="17" spans="1:12" ht="21" customHeight="1">
      <c r="A17" s="111">
        <v>13</v>
      </c>
      <c r="B17" s="122"/>
      <c r="C17" s="123"/>
      <c r="D17" s="124"/>
      <c r="E17" s="123"/>
      <c r="F17" s="127"/>
      <c r="G17" s="127"/>
      <c r="H17" s="127"/>
      <c r="I17" s="127"/>
      <c r="J17" s="128"/>
      <c r="K17" s="129"/>
      <c r="L17" s="129"/>
    </row>
    <row r="18" spans="1:12" ht="21" customHeight="1">
      <c r="A18" s="111">
        <v>14</v>
      </c>
      <c r="B18" s="159"/>
      <c r="C18" s="87"/>
      <c r="D18" s="160"/>
      <c r="E18" s="22"/>
      <c r="F18" s="132"/>
      <c r="G18" s="132"/>
      <c r="H18" s="132"/>
      <c r="I18" s="132"/>
      <c r="J18" s="133"/>
      <c r="K18" s="134"/>
      <c r="L18" s="134"/>
    </row>
    <row r="19" spans="1:12" ht="21" customHeight="1">
      <c r="A19" s="111">
        <v>15</v>
      </c>
      <c r="B19" s="147"/>
      <c r="C19" s="148"/>
      <c r="D19" s="149"/>
      <c r="E19" s="123"/>
      <c r="F19" s="127"/>
      <c r="G19" s="127"/>
      <c r="H19" s="127"/>
      <c r="I19" s="127"/>
      <c r="J19" s="128"/>
      <c r="K19" s="129"/>
      <c r="L19" s="129"/>
    </row>
    <row r="20" spans="1:12" ht="21" customHeight="1">
      <c r="A20" s="111">
        <v>16</v>
      </c>
      <c r="B20" s="159"/>
      <c r="C20" s="87"/>
      <c r="D20" s="160"/>
      <c r="E20" s="22"/>
      <c r="F20" s="132"/>
      <c r="G20" s="132"/>
      <c r="H20" s="132"/>
      <c r="I20" s="132"/>
      <c r="J20" s="133"/>
      <c r="K20" s="134"/>
      <c r="L20" s="134"/>
    </row>
    <row r="21" spans="1:12" ht="21" customHeight="1">
      <c r="A21" s="111">
        <v>17</v>
      </c>
      <c r="B21" s="140"/>
      <c r="C21" s="141"/>
      <c r="D21" s="142"/>
      <c r="E21" s="141"/>
      <c r="F21" s="127"/>
      <c r="G21" s="127"/>
      <c r="H21" s="127"/>
      <c r="I21" s="127"/>
      <c r="J21" s="128"/>
      <c r="K21" s="129"/>
      <c r="L21" s="129"/>
    </row>
    <row r="22" spans="1:12" ht="21" customHeight="1">
      <c r="A22" s="111">
        <v>18</v>
      </c>
      <c r="B22" s="136"/>
      <c r="C22" s="136"/>
      <c r="D22" s="137"/>
      <c r="E22" s="136"/>
      <c r="F22" s="132"/>
      <c r="G22" s="132"/>
      <c r="H22" s="132"/>
      <c r="I22" s="132"/>
      <c r="J22" s="133"/>
      <c r="K22" s="134"/>
      <c r="L22" s="134"/>
    </row>
    <row r="23" spans="1:12" ht="21" customHeight="1">
      <c r="A23" s="111">
        <v>19</v>
      </c>
      <c r="B23" s="123"/>
      <c r="C23" s="123"/>
      <c r="D23" s="124"/>
      <c r="E23" s="123"/>
      <c r="F23" s="127"/>
      <c r="G23" s="127"/>
      <c r="H23" s="127"/>
      <c r="I23" s="127"/>
      <c r="J23" s="128"/>
      <c r="K23" s="129"/>
      <c r="L23" s="129"/>
    </row>
    <row r="24" spans="1:12" ht="21" customHeight="1">
      <c r="A24" s="111">
        <v>20</v>
      </c>
      <c r="B24" s="21"/>
      <c r="C24" s="22"/>
      <c r="D24" s="23"/>
      <c r="E24" s="22"/>
      <c r="F24" s="132"/>
      <c r="G24" s="132"/>
      <c r="H24" s="132"/>
      <c r="I24" s="132"/>
      <c r="J24" s="132"/>
      <c r="K24" s="132"/>
      <c r="L24" s="132"/>
    </row>
    <row r="25" spans="1:12" ht="21" customHeight="1">
      <c r="A25" s="168">
        <v>21</v>
      </c>
      <c r="B25" s="122"/>
      <c r="C25" s="123"/>
      <c r="D25" s="124"/>
      <c r="E25" s="123"/>
      <c r="F25" s="127"/>
      <c r="G25" s="127"/>
      <c r="H25" s="127"/>
      <c r="I25" s="127"/>
      <c r="J25" s="127"/>
      <c r="K25" s="127"/>
      <c r="L25" s="127"/>
    </row>
    <row r="26" spans="1:12" ht="21" customHeight="1">
      <c r="A26" s="111">
        <v>22</v>
      </c>
      <c r="B26" s="21"/>
      <c r="C26" s="22"/>
      <c r="D26" s="23"/>
      <c r="E26" s="22"/>
      <c r="F26" s="132"/>
      <c r="G26" s="132"/>
      <c r="H26" s="132"/>
      <c r="I26" s="132"/>
      <c r="J26" s="132"/>
      <c r="K26" s="132"/>
      <c r="L26" s="132"/>
    </row>
  </sheetData>
  <sheetProtection selectLockedCells="1" selectUnlockedCells="1"/>
  <mergeCells count="31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</mergeCells>
  <dataValidations count="1">
    <dataValidation type="list" operator="equal" allowBlank="1" sqref="E5:E6 E8 E11:E12 E15:E20 E24:E26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workbookViewId="0" topLeftCell="A1">
      <selection activeCell="I26" sqref="I26"/>
    </sheetView>
  </sheetViews>
  <sheetFormatPr defaultColWidth="11.421875" defaultRowHeight="12.75"/>
  <cols>
    <col min="1" max="1" width="5.7109375" style="169" customWidth="1"/>
    <col min="2" max="3" width="18.7109375" style="55" customWidth="1"/>
    <col min="4" max="5" width="15.8515625" style="55" customWidth="1"/>
    <col min="6" max="6" width="25.8515625" style="55" customWidth="1"/>
    <col min="7" max="16384" width="10.7109375" style="1" customWidth="1"/>
  </cols>
  <sheetData>
    <row r="4" spans="2:3" ht="12.75">
      <c r="B4" s="170"/>
      <c r="C4" s="170"/>
    </row>
    <row r="5" spans="1:6" ht="12.75">
      <c r="A5" s="61"/>
      <c r="B5" s="61" t="s">
        <v>4</v>
      </c>
      <c r="C5" s="61" t="s">
        <v>97</v>
      </c>
      <c r="D5" s="61" t="s">
        <v>215</v>
      </c>
      <c r="E5" s="61" t="s">
        <v>101</v>
      </c>
      <c r="F5" s="61" t="s">
        <v>102</v>
      </c>
    </row>
    <row r="6" spans="1:6" ht="12.75">
      <c r="A6" s="61"/>
      <c r="B6" s="61" t="s">
        <v>5</v>
      </c>
      <c r="C6" s="61" t="s">
        <v>82</v>
      </c>
      <c r="D6" s="61" t="s">
        <v>216</v>
      </c>
      <c r="E6" s="61"/>
      <c r="F6" s="61"/>
    </row>
    <row r="7" spans="1:6" ht="12.75">
      <c r="A7" s="132">
        <v>1</v>
      </c>
      <c r="B7" s="127"/>
      <c r="C7" s="127"/>
      <c r="D7" s="127"/>
      <c r="E7" s="127"/>
      <c r="F7" s="127"/>
    </row>
    <row r="8" spans="1:6" ht="12.75">
      <c r="A8" s="132"/>
      <c r="B8" s="127"/>
      <c r="C8" s="127"/>
      <c r="D8" s="127"/>
      <c r="E8" s="127"/>
      <c r="F8" s="127"/>
    </row>
    <row r="9" spans="1:6" ht="12.75">
      <c r="A9" s="132">
        <v>2</v>
      </c>
      <c r="B9" s="132"/>
      <c r="C9" s="132"/>
      <c r="D9" s="132"/>
      <c r="E9" s="132"/>
      <c r="F9" s="132"/>
    </row>
    <row r="10" spans="1:6" ht="12.75">
      <c r="A10" s="132"/>
      <c r="B10" s="132"/>
      <c r="C10" s="132"/>
      <c r="D10" s="132"/>
      <c r="E10" s="132"/>
      <c r="F10" s="132"/>
    </row>
    <row r="11" spans="1:6" ht="12.75">
      <c r="A11" s="132">
        <v>3</v>
      </c>
      <c r="B11" s="127"/>
      <c r="C11" s="127"/>
      <c r="D11" s="127"/>
      <c r="E11" s="127"/>
      <c r="F11" s="127"/>
    </row>
    <row r="12" spans="1:6" ht="12.75">
      <c r="A12" s="132"/>
      <c r="B12" s="127"/>
      <c r="C12" s="127"/>
      <c r="D12" s="127"/>
      <c r="E12" s="127"/>
      <c r="F12" s="127"/>
    </row>
    <row r="13" spans="1:6" ht="12.75">
      <c r="A13" s="132">
        <v>4</v>
      </c>
      <c r="B13" s="132"/>
      <c r="C13" s="132"/>
      <c r="D13" s="132"/>
      <c r="E13" s="132"/>
      <c r="F13" s="132"/>
    </row>
    <row r="14" spans="1:6" ht="12.75">
      <c r="A14" s="132"/>
      <c r="B14" s="132"/>
      <c r="C14" s="132"/>
      <c r="D14" s="132"/>
      <c r="E14" s="132"/>
      <c r="F14" s="132"/>
    </row>
    <row r="15" spans="1:6" ht="12.75">
      <c r="A15" s="132">
        <v>5</v>
      </c>
      <c r="B15" s="127"/>
      <c r="C15" s="127"/>
      <c r="D15" s="127"/>
      <c r="E15" s="127"/>
      <c r="F15" s="127"/>
    </row>
    <row r="16" spans="1:6" ht="12.75">
      <c r="A16" s="132"/>
      <c r="B16" s="127"/>
      <c r="C16" s="127"/>
      <c r="D16" s="127"/>
      <c r="E16" s="127"/>
      <c r="F16" s="127"/>
    </row>
    <row r="17" spans="1:6" ht="12.75">
      <c r="A17" s="132">
        <v>6</v>
      </c>
      <c r="B17" s="132"/>
      <c r="C17" s="132"/>
      <c r="D17" s="132"/>
      <c r="E17" s="132"/>
      <c r="F17" s="132"/>
    </row>
    <row r="18" spans="1:6" ht="12.75">
      <c r="A18" s="132"/>
      <c r="B18" s="132"/>
      <c r="C18" s="132"/>
      <c r="D18" s="132"/>
      <c r="E18" s="132"/>
      <c r="F18" s="132"/>
    </row>
    <row r="19" spans="1:6" ht="12.75">
      <c r="A19" s="132">
        <v>7</v>
      </c>
      <c r="B19" s="127"/>
      <c r="C19" s="127"/>
      <c r="D19" s="127"/>
      <c r="E19" s="127"/>
      <c r="F19" s="127"/>
    </row>
    <row r="20" spans="1:6" ht="12.75">
      <c r="A20" s="132"/>
      <c r="B20" s="127"/>
      <c r="C20" s="127"/>
      <c r="D20" s="127"/>
      <c r="E20" s="127"/>
      <c r="F20" s="127"/>
    </row>
    <row r="21" spans="1:6" ht="12.75">
      <c r="A21" s="132">
        <v>8</v>
      </c>
      <c r="B21" s="132"/>
      <c r="C21" s="132"/>
      <c r="D21" s="132"/>
      <c r="E21" s="132"/>
      <c r="F21" s="132"/>
    </row>
    <row r="22" spans="1:6" ht="12.75">
      <c r="A22" s="132"/>
      <c r="B22" s="132"/>
      <c r="C22" s="132"/>
      <c r="D22" s="132"/>
      <c r="E22" s="132"/>
      <c r="F22" s="132"/>
    </row>
    <row r="23" spans="1:6" ht="12.75">
      <c r="A23" s="132">
        <v>9</v>
      </c>
      <c r="B23" s="127"/>
      <c r="C23" s="127"/>
      <c r="D23" s="127"/>
      <c r="E23" s="127"/>
      <c r="F23" s="127"/>
    </row>
    <row r="24" spans="1:6" ht="12.75">
      <c r="A24" s="132"/>
      <c r="B24" s="127"/>
      <c r="C24" s="127"/>
      <c r="D24" s="127"/>
      <c r="E24" s="127"/>
      <c r="F24" s="127"/>
    </row>
    <row r="25" spans="1:6" ht="12.75">
      <c r="A25" s="132">
        <v>10</v>
      </c>
      <c r="B25" s="132"/>
      <c r="C25" s="132"/>
      <c r="D25" s="132"/>
      <c r="E25" s="132"/>
      <c r="F25" s="132"/>
    </row>
    <row r="26" spans="1:6" ht="12.75">
      <c r="A26" s="132"/>
      <c r="B26" s="132"/>
      <c r="C26" s="132"/>
      <c r="D26" s="132"/>
      <c r="E26" s="132"/>
      <c r="F26" s="132"/>
    </row>
    <row r="27" spans="1:6" ht="12.75">
      <c r="A27" s="132">
        <v>11</v>
      </c>
      <c r="B27" s="127"/>
      <c r="C27" s="127"/>
      <c r="D27" s="127"/>
      <c r="E27" s="127"/>
      <c r="F27" s="127"/>
    </row>
    <row r="28" spans="1:6" ht="12.75">
      <c r="A28" s="132"/>
      <c r="B28" s="127"/>
      <c r="C28" s="127"/>
      <c r="D28" s="127"/>
      <c r="E28" s="127"/>
      <c r="F28" s="127"/>
    </row>
    <row r="29" spans="1:6" ht="12.75">
      <c r="A29" s="132">
        <v>12</v>
      </c>
      <c r="B29" s="132"/>
      <c r="C29" s="132"/>
      <c r="D29" s="132"/>
      <c r="E29" s="132"/>
      <c r="F29" s="132"/>
    </row>
    <row r="30" spans="1:6" ht="12.75">
      <c r="A30" s="132"/>
      <c r="B30" s="132"/>
      <c r="C30" s="132"/>
      <c r="D30" s="132"/>
      <c r="E30" s="132"/>
      <c r="F30" s="132"/>
    </row>
    <row r="31" spans="1:6" ht="12.75">
      <c r="A31" s="132">
        <v>13</v>
      </c>
      <c r="B31" s="127"/>
      <c r="C31" s="127"/>
      <c r="D31" s="127"/>
      <c r="E31" s="127"/>
      <c r="F31" s="127"/>
    </row>
    <row r="32" spans="1:6" ht="12.75">
      <c r="A32" s="132"/>
      <c r="B32" s="127"/>
      <c r="C32" s="127"/>
      <c r="D32" s="127"/>
      <c r="E32" s="127"/>
      <c r="F32" s="127"/>
    </row>
    <row r="33" spans="1:6" ht="12.75">
      <c r="A33" s="132">
        <v>14</v>
      </c>
      <c r="B33" s="132"/>
      <c r="C33" s="132"/>
      <c r="D33" s="132"/>
      <c r="E33" s="132"/>
      <c r="F33" s="132"/>
    </row>
    <row r="34" spans="1:6" ht="12.75">
      <c r="A34" s="132"/>
      <c r="B34" s="132"/>
      <c r="C34" s="132"/>
      <c r="D34" s="132"/>
      <c r="E34" s="132"/>
      <c r="F34" s="132"/>
    </row>
    <row r="35" spans="1:6" ht="12.75">
      <c r="A35" s="132">
        <v>15</v>
      </c>
      <c r="B35" s="127"/>
      <c r="C35" s="127"/>
      <c r="D35" s="127"/>
      <c r="E35" s="127"/>
      <c r="F35" s="127"/>
    </row>
    <row r="36" spans="1:6" ht="12.75">
      <c r="A36" s="132"/>
      <c r="B36" s="127"/>
      <c r="C36" s="127"/>
      <c r="D36" s="127"/>
      <c r="E36" s="127"/>
      <c r="F36" s="127"/>
    </row>
    <row r="37" spans="1:6" ht="12.75">
      <c r="A37" s="132">
        <v>16</v>
      </c>
      <c r="B37" s="132"/>
      <c r="C37" s="132"/>
      <c r="D37" s="132"/>
      <c r="E37" s="132"/>
      <c r="F37" s="132"/>
    </row>
    <row r="38" spans="1:6" ht="12.75">
      <c r="A38" s="132"/>
      <c r="B38" s="132"/>
      <c r="C38" s="132"/>
      <c r="D38" s="132"/>
      <c r="E38" s="132"/>
      <c r="F38" s="132"/>
    </row>
    <row r="39" spans="1:6" ht="12.75">
      <c r="A39" s="132">
        <v>17</v>
      </c>
      <c r="B39" s="127"/>
      <c r="C39" s="127"/>
      <c r="D39" s="127"/>
      <c r="E39" s="127"/>
      <c r="F39" s="127"/>
    </row>
    <row r="40" spans="1:6" ht="12.75">
      <c r="A40" s="132"/>
      <c r="B40" s="127"/>
      <c r="C40" s="127"/>
      <c r="D40" s="127"/>
      <c r="E40" s="127"/>
      <c r="F40" s="127"/>
    </row>
    <row r="41" spans="1:6" ht="12.75">
      <c r="A41" s="132">
        <v>18</v>
      </c>
      <c r="B41" s="132"/>
      <c r="C41" s="132"/>
      <c r="D41" s="132"/>
      <c r="E41" s="132"/>
      <c r="F41" s="132"/>
    </row>
    <row r="42" spans="1:6" ht="12.75">
      <c r="A42" s="132"/>
      <c r="B42" s="132"/>
      <c r="C42" s="132"/>
      <c r="D42" s="132"/>
      <c r="E42" s="132"/>
      <c r="F42" s="132"/>
    </row>
    <row r="43" spans="1:6" ht="12.75">
      <c r="A43" s="132">
        <v>19</v>
      </c>
      <c r="B43" s="127"/>
      <c r="C43" s="127"/>
      <c r="D43" s="127"/>
      <c r="E43" s="127"/>
      <c r="F43" s="127"/>
    </row>
    <row r="44" spans="1:6" ht="12.75">
      <c r="A44" s="132"/>
      <c r="B44" s="127"/>
      <c r="C44" s="127"/>
      <c r="D44" s="127"/>
      <c r="E44" s="127"/>
      <c r="F44" s="127"/>
    </row>
    <row r="45" spans="1:6" ht="12.75">
      <c r="A45" s="132">
        <v>20</v>
      </c>
      <c r="B45" s="132"/>
      <c r="C45" s="132"/>
      <c r="D45" s="132"/>
      <c r="E45" s="132"/>
      <c r="F45" s="132"/>
    </row>
    <row r="46" spans="1:6" ht="12.75">
      <c r="A46" s="132"/>
      <c r="B46" s="132"/>
      <c r="C46" s="132"/>
      <c r="D46" s="132"/>
      <c r="E46" s="132"/>
      <c r="F46" s="132"/>
    </row>
    <row r="47" spans="1:6" ht="12.75">
      <c r="A47" s="132">
        <v>21</v>
      </c>
      <c r="B47" s="127"/>
      <c r="C47" s="127"/>
      <c r="D47" s="127"/>
      <c r="E47" s="127"/>
      <c r="F47" s="127"/>
    </row>
    <row r="48" spans="1:6" ht="12.75">
      <c r="A48" s="132"/>
      <c r="B48" s="127"/>
      <c r="C48" s="127"/>
      <c r="D48" s="127"/>
      <c r="E48" s="127"/>
      <c r="F48" s="127"/>
    </row>
    <row r="49" spans="1:6" ht="12.75">
      <c r="A49" s="132"/>
      <c r="B49" s="132"/>
      <c r="C49" s="132"/>
      <c r="D49" s="132"/>
      <c r="E49" s="132"/>
      <c r="F49" s="132"/>
    </row>
    <row r="50" spans="1:6" ht="12.75">
      <c r="A50" s="132"/>
      <c r="B50" s="132"/>
      <c r="C50" s="132"/>
      <c r="D50" s="132"/>
      <c r="E50" s="132"/>
      <c r="F50" s="132"/>
    </row>
  </sheetData>
  <sheetProtection selectLockedCells="1" selectUnlockedCells="1"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5:A46"/>
    <mergeCell ref="E45:E46"/>
    <mergeCell ref="F45:F46"/>
    <mergeCell ref="A47:A48"/>
    <mergeCell ref="E47:E48"/>
    <mergeCell ref="F47:F48"/>
    <mergeCell ref="A49:A50"/>
    <mergeCell ref="E49:E50"/>
    <mergeCell ref="F49:F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workbookViewId="0" topLeftCell="A56">
      <selection activeCell="A56" sqref="A56"/>
    </sheetView>
  </sheetViews>
  <sheetFormatPr defaultColWidth="11.421875" defaultRowHeight="12.75"/>
  <cols>
    <col min="1" max="2" width="18.7109375" style="55" customWidth="1"/>
    <col min="3" max="3" width="14.421875" style="55" customWidth="1"/>
    <col min="4" max="9" width="3.57421875" style="55" customWidth="1"/>
    <col min="10" max="11" width="18.7109375" style="55" customWidth="1"/>
    <col min="12" max="12" width="14.421875" style="55" customWidth="1"/>
    <col min="13" max="19" width="3.57421875" style="55" customWidth="1"/>
    <col min="20" max="16384" width="10.7109375" style="1" customWidth="1"/>
  </cols>
  <sheetData>
    <row r="1" spans="1:19" s="171" customFormat="1" ht="12.75">
      <c r="A1" s="56" t="s">
        <v>74</v>
      </c>
      <c r="B1" s="56" t="s">
        <v>217</v>
      </c>
      <c r="C1" s="56" t="s">
        <v>218</v>
      </c>
      <c r="D1" s="56"/>
      <c r="E1" s="56"/>
      <c r="F1" s="56"/>
      <c r="G1" s="56"/>
      <c r="H1" s="56"/>
      <c r="I1" s="56"/>
      <c r="J1" s="56" t="s">
        <v>219</v>
      </c>
      <c r="K1" s="56" t="s">
        <v>220</v>
      </c>
      <c r="L1" s="56" t="s">
        <v>2</v>
      </c>
      <c r="M1" s="56"/>
      <c r="N1" s="56"/>
      <c r="O1" s="56"/>
      <c r="P1" s="56"/>
      <c r="Q1" s="56"/>
      <c r="R1" s="56">
        <v>2017</v>
      </c>
      <c r="S1" s="56"/>
    </row>
    <row r="2" spans="1:19" s="2" customFormat="1" ht="12.75">
      <c r="A2" s="57" t="s">
        <v>221</v>
      </c>
      <c r="B2" s="58">
        <v>42798</v>
      </c>
      <c r="C2" s="59" t="s">
        <v>77</v>
      </c>
      <c r="D2" s="59">
        <v>1</v>
      </c>
      <c r="E2" s="57" t="s">
        <v>222</v>
      </c>
      <c r="F2" s="57"/>
      <c r="G2" s="57"/>
      <c r="H2" s="57"/>
      <c r="I2" s="60"/>
      <c r="J2" s="57" t="s">
        <v>221</v>
      </c>
      <c r="K2" s="58">
        <v>42798</v>
      </c>
      <c r="L2" s="57" t="s">
        <v>77</v>
      </c>
      <c r="M2" s="57"/>
      <c r="N2" s="57"/>
      <c r="O2" s="59">
        <v>2</v>
      </c>
      <c r="P2" s="57" t="s">
        <v>223</v>
      </c>
      <c r="Q2" s="57"/>
      <c r="R2" s="57"/>
      <c r="S2" s="57"/>
    </row>
    <row r="3" spans="1:19" ht="12.75">
      <c r="A3" s="61" t="s">
        <v>4</v>
      </c>
      <c r="B3" s="61" t="s">
        <v>5</v>
      </c>
      <c r="C3" s="61" t="s">
        <v>87</v>
      </c>
      <c r="D3" s="62" t="s">
        <v>82</v>
      </c>
      <c r="E3" s="62" t="s">
        <v>224</v>
      </c>
      <c r="F3" s="62" t="s">
        <v>83</v>
      </c>
      <c r="G3" s="62" t="s">
        <v>225</v>
      </c>
      <c r="H3" s="62" t="s">
        <v>85</v>
      </c>
      <c r="I3" s="62"/>
      <c r="J3" s="61" t="s">
        <v>4</v>
      </c>
      <c r="K3" s="61" t="s">
        <v>5</v>
      </c>
      <c r="L3" s="61" t="s">
        <v>87</v>
      </c>
      <c r="M3" s="61"/>
      <c r="N3" s="61"/>
      <c r="O3" s="62" t="s">
        <v>82</v>
      </c>
      <c r="P3" s="62" t="s">
        <v>224</v>
      </c>
      <c r="Q3" s="62" t="s">
        <v>83</v>
      </c>
      <c r="R3" s="62" t="s">
        <v>225</v>
      </c>
      <c r="S3" s="62" t="s">
        <v>85</v>
      </c>
    </row>
    <row r="4" spans="1:19" ht="18.75" customHeight="1">
      <c r="A4" s="172" t="s">
        <v>226</v>
      </c>
      <c r="B4" s="172" t="s">
        <v>227</v>
      </c>
      <c r="C4" s="172" t="s">
        <v>228</v>
      </c>
      <c r="D4" s="172" t="s">
        <v>229</v>
      </c>
      <c r="E4" s="172">
        <v>1</v>
      </c>
      <c r="F4" s="172"/>
      <c r="G4" s="172"/>
      <c r="H4" s="172"/>
      <c r="I4" s="172">
        <v>1</v>
      </c>
      <c r="J4" s="127" t="s">
        <v>230</v>
      </c>
      <c r="K4" s="127" t="s">
        <v>231</v>
      </c>
      <c r="L4" s="172" t="s">
        <v>228</v>
      </c>
      <c r="M4" s="172"/>
      <c r="N4" s="172"/>
      <c r="O4" s="172" t="s">
        <v>229</v>
      </c>
      <c r="P4" s="172">
        <v>1</v>
      </c>
      <c r="Q4" s="172"/>
      <c r="R4" s="172"/>
      <c r="S4" s="172"/>
    </row>
    <row r="5" spans="1:19" ht="18.75" customHeight="1">
      <c r="A5" s="24" t="s">
        <v>232</v>
      </c>
      <c r="B5" s="24" t="s">
        <v>233</v>
      </c>
      <c r="C5" s="24" t="s">
        <v>228</v>
      </c>
      <c r="D5" s="24" t="s">
        <v>234</v>
      </c>
      <c r="E5" s="24"/>
      <c r="F5" s="24">
        <v>1</v>
      </c>
      <c r="G5" s="24"/>
      <c r="H5" s="24"/>
      <c r="I5" s="24">
        <v>2</v>
      </c>
      <c r="J5" s="132" t="s">
        <v>235</v>
      </c>
      <c r="K5" s="132" t="s">
        <v>236</v>
      </c>
      <c r="L5" s="24" t="s">
        <v>228</v>
      </c>
      <c r="M5" s="24"/>
      <c r="N5" s="24"/>
      <c r="O5" s="24" t="s">
        <v>237</v>
      </c>
      <c r="P5" s="24"/>
      <c r="Q5" s="24">
        <v>1</v>
      </c>
      <c r="R5" s="24"/>
      <c r="S5" s="24"/>
    </row>
    <row r="6" spans="1:19" ht="18.75" customHeight="1">
      <c r="A6" s="127" t="s">
        <v>238</v>
      </c>
      <c r="B6" s="127" t="s">
        <v>239</v>
      </c>
      <c r="C6" s="127" t="s">
        <v>228</v>
      </c>
      <c r="D6" s="127" t="s">
        <v>240</v>
      </c>
      <c r="E6" s="127">
        <v>1</v>
      </c>
      <c r="F6" s="127"/>
      <c r="G6" s="127"/>
      <c r="H6" s="127"/>
      <c r="I6" s="127">
        <v>3</v>
      </c>
      <c r="J6" s="127" t="s">
        <v>241</v>
      </c>
      <c r="K6" s="127" t="s">
        <v>242</v>
      </c>
      <c r="L6" s="172" t="s">
        <v>228</v>
      </c>
      <c r="M6" s="172"/>
      <c r="N6" s="172"/>
      <c r="O6" s="127" t="s">
        <v>240</v>
      </c>
      <c r="P6" s="127">
        <v>1</v>
      </c>
      <c r="Q6" s="127"/>
      <c r="R6" s="127"/>
      <c r="S6" s="127"/>
    </row>
    <row r="7" spans="1:19" ht="18.75" customHeight="1">
      <c r="A7" s="132" t="s">
        <v>243</v>
      </c>
      <c r="B7" s="132" t="s">
        <v>244</v>
      </c>
      <c r="C7" s="138" t="s">
        <v>245</v>
      </c>
      <c r="D7" s="138" t="s">
        <v>240</v>
      </c>
      <c r="E7" s="73">
        <v>1</v>
      </c>
      <c r="F7" s="73"/>
      <c r="G7" s="73"/>
      <c r="H7" s="73"/>
      <c r="I7" s="73">
        <v>4</v>
      </c>
      <c r="J7" s="73" t="s">
        <v>246</v>
      </c>
      <c r="K7" s="73" t="s">
        <v>247</v>
      </c>
      <c r="L7" s="173" t="s">
        <v>248</v>
      </c>
      <c r="M7" s="173"/>
      <c r="N7" s="173"/>
      <c r="O7" s="138" t="s">
        <v>240</v>
      </c>
      <c r="P7" s="73">
        <v>1</v>
      </c>
      <c r="Q7" s="73"/>
      <c r="R7" s="73"/>
      <c r="S7" s="73"/>
    </row>
    <row r="8" spans="1:19" ht="18.75" customHeight="1">
      <c r="A8" s="127" t="s">
        <v>249</v>
      </c>
      <c r="B8" s="127" t="s">
        <v>250</v>
      </c>
      <c r="C8" s="127" t="s">
        <v>251</v>
      </c>
      <c r="D8" s="127" t="s">
        <v>252</v>
      </c>
      <c r="E8" s="127">
        <v>1</v>
      </c>
      <c r="F8" s="127"/>
      <c r="G8" s="127"/>
      <c r="H8" s="127"/>
      <c r="I8" s="127">
        <v>5</v>
      </c>
      <c r="J8" s="127" t="s">
        <v>208</v>
      </c>
      <c r="K8" s="127" t="s">
        <v>253</v>
      </c>
      <c r="L8" s="172" t="s">
        <v>248</v>
      </c>
      <c r="M8" s="172"/>
      <c r="N8" s="172"/>
      <c r="O8" s="127" t="s">
        <v>240</v>
      </c>
      <c r="P8" s="127">
        <v>1</v>
      </c>
      <c r="Q8" s="127"/>
      <c r="R8" s="127"/>
      <c r="S8" s="127"/>
    </row>
    <row r="9" spans="1:19" ht="18.75" customHeight="1">
      <c r="A9" s="173" t="s">
        <v>254</v>
      </c>
      <c r="B9" s="138" t="s">
        <v>255</v>
      </c>
      <c r="C9" s="138" t="s">
        <v>256</v>
      </c>
      <c r="D9" s="138" t="s">
        <v>237</v>
      </c>
      <c r="E9" s="73"/>
      <c r="F9" s="73">
        <v>1</v>
      </c>
      <c r="G9" s="73"/>
      <c r="H9" s="73"/>
      <c r="I9" s="73">
        <v>6</v>
      </c>
      <c r="J9" s="73" t="s">
        <v>257</v>
      </c>
      <c r="K9" s="73" t="s">
        <v>258</v>
      </c>
      <c r="L9" s="173" t="s">
        <v>248</v>
      </c>
      <c r="M9" s="173"/>
      <c r="N9" s="173"/>
      <c r="O9" s="138" t="s">
        <v>240</v>
      </c>
      <c r="P9" s="73">
        <v>1</v>
      </c>
      <c r="Q9" s="73"/>
      <c r="R9" s="73"/>
      <c r="S9" s="73"/>
    </row>
    <row r="10" spans="1:19" ht="18.75" customHeight="1">
      <c r="A10" s="127" t="s">
        <v>259</v>
      </c>
      <c r="B10" s="127" t="s">
        <v>260</v>
      </c>
      <c r="C10" s="127" t="s">
        <v>256</v>
      </c>
      <c r="D10" s="127" t="s">
        <v>240</v>
      </c>
      <c r="E10" s="127">
        <v>1</v>
      </c>
      <c r="F10" s="127"/>
      <c r="G10" s="127"/>
      <c r="H10" s="127"/>
      <c r="I10" s="127">
        <v>7</v>
      </c>
      <c r="J10" s="127" t="s">
        <v>261</v>
      </c>
      <c r="K10" s="127" t="s">
        <v>262</v>
      </c>
      <c r="L10" s="172" t="s">
        <v>248</v>
      </c>
      <c r="M10" s="172"/>
      <c r="N10" s="172"/>
      <c r="O10" s="127" t="s">
        <v>240</v>
      </c>
      <c r="P10" s="127">
        <v>1</v>
      </c>
      <c r="Q10" s="127"/>
      <c r="R10" s="127"/>
      <c r="S10" s="127"/>
    </row>
    <row r="11" spans="1:19" ht="18.75" customHeight="1">
      <c r="A11" s="138" t="s">
        <v>263</v>
      </c>
      <c r="B11" s="138" t="s">
        <v>264</v>
      </c>
      <c r="C11" s="138" t="s">
        <v>265</v>
      </c>
      <c r="D11" s="138" t="s">
        <v>237</v>
      </c>
      <c r="E11" s="73"/>
      <c r="F11" s="73">
        <v>1</v>
      </c>
      <c r="G11" s="73"/>
      <c r="H11" s="73"/>
      <c r="I11" s="73">
        <v>8</v>
      </c>
      <c r="J11" s="73" t="s">
        <v>266</v>
      </c>
      <c r="K11" s="73" t="s">
        <v>267</v>
      </c>
      <c r="L11" s="173" t="s">
        <v>248</v>
      </c>
      <c r="M11" s="173"/>
      <c r="N11" s="173"/>
      <c r="O11" s="138" t="s">
        <v>234</v>
      </c>
      <c r="P11" s="73"/>
      <c r="Q11" s="73">
        <v>1</v>
      </c>
      <c r="R11" s="73"/>
      <c r="S11" s="73"/>
    </row>
    <row r="12" spans="1:19" ht="18.75" customHeight="1">
      <c r="A12" s="127" t="s">
        <v>268</v>
      </c>
      <c r="B12" s="127" t="s">
        <v>269</v>
      </c>
      <c r="C12" s="127" t="s">
        <v>270</v>
      </c>
      <c r="D12" s="127" t="s">
        <v>252</v>
      </c>
      <c r="E12" s="127">
        <v>1</v>
      </c>
      <c r="F12" s="127"/>
      <c r="G12" s="127"/>
      <c r="H12" s="127"/>
      <c r="I12" s="127">
        <v>9</v>
      </c>
      <c r="J12" s="127" t="s">
        <v>271</v>
      </c>
      <c r="K12" s="127" t="s">
        <v>272</v>
      </c>
      <c r="L12" s="172" t="s">
        <v>251</v>
      </c>
      <c r="M12" s="172"/>
      <c r="N12" s="172"/>
      <c r="O12" s="127" t="s">
        <v>229</v>
      </c>
      <c r="P12" s="127">
        <v>1</v>
      </c>
      <c r="Q12" s="127"/>
      <c r="R12" s="127"/>
      <c r="S12" s="127"/>
    </row>
    <row r="13" spans="1:19" ht="18.75" customHeight="1">
      <c r="A13" s="132" t="s">
        <v>273</v>
      </c>
      <c r="B13" s="132" t="s">
        <v>274</v>
      </c>
      <c r="C13" s="132" t="s">
        <v>275</v>
      </c>
      <c r="D13" s="132" t="s">
        <v>240</v>
      </c>
      <c r="E13" s="73">
        <v>1</v>
      </c>
      <c r="F13" s="73"/>
      <c r="G13" s="73"/>
      <c r="H13" s="73"/>
      <c r="I13" s="73">
        <v>10</v>
      </c>
      <c r="J13" s="73" t="s">
        <v>276</v>
      </c>
      <c r="K13" s="73" t="s">
        <v>277</v>
      </c>
      <c r="L13" s="24" t="s">
        <v>278</v>
      </c>
      <c r="M13" s="24"/>
      <c r="N13" s="24"/>
      <c r="O13" s="132" t="s">
        <v>240</v>
      </c>
      <c r="P13" s="73">
        <v>1</v>
      </c>
      <c r="Q13" s="73"/>
      <c r="R13" s="73"/>
      <c r="S13" s="73"/>
    </row>
    <row r="14" spans="1:19" ht="18.75" customHeight="1">
      <c r="A14" s="127" t="s">
        <v>279</v>
      </c>
      <c r="B14" s="127" t="s">
        <v>280</v>
      </c>
      <c r="C14" s="127" t="s">
        <v>275</v>
      </c>
      <c r="D14" s="127" t="s">
        <v>234</v>
      </c>
      <c r="E14" s="127"/>
      <c r="F14" s="127">
        <v>1</v>
      </c>
      <c r="G14" s="127"/>
      <c r="H14" s="127"/>
      <c r="I14" s="127">
        <v>11</v>
      </c>
      <c r="J14" s="127" t="s">
        <v>281</v>
      </c>
      <c r="K14" s="127" t="s">
        <v>262</v>
      </c>
      <c r="L14" s="172" t="s">
        <v>278</v>
      </c>
      <c r="M14" s="172"/>
      <c r="N14" s="172"/>
      <c r="O14" s="127" t="s">
        <v>237</v>
      </c>
      <c r="P14" s="127"/>
      <c r="Q14" s="127">
        <v>1</v>
      </c>
      <c r="R14" s="127"/>
      <c r="S14" s="127"/>
    </row>
    <row r="15" spans="1:19" ht="18.75" customHeight="1">
      <c r="A15" s="73" t="s">
        <v>282</v>
      </c>
      <c r="B15" s="73" t="s">
        <v>283</v>
      </c>
      <c r="C15" s="73" t="s">
        <v>275</v>
      </c>
      <c r="D15" s="73" t="s">
        <v>240</v>
      </c>
      <c r="E15" s="73">
        <v>1</v>
      </c>
      <c r="F15" s="73"/>
      <c r="G15" s="73"/>
      <c r="H15" s="73"/>
      <c r="I15" s="73">
        <v>12</v>
      </c>
      <c r="J15" s="174" t="s">
        <v>284</v>
      </c>
      <c r="K15" s="73" t="s">
        <v>285</v>
      </c>
      <c r="L15" s="66" t="s">
        <v>286</v>
      </c>
      <c r="M15" s="66"/>
      <c r="N15" s="66"/>
      <c r="O15" s="73" t="s">
        <v>287</v>
      </c>
      <c r="P15" s="73">
        <v>1</v>
      </c>
      <c r="Q15" s="73"/>
      <c r="R15" s="73"/>
      <c r="S15" s="73"/>
    </row>
    <row r="16" spans="1:19" ht="18.75" customHeight="1">
      <c r="A16" s="127"/>
      <c r="B16" s="127"/>
      <c r="C16" s="127"/>
      <c r="D16" s="127"/>
      <c r="E16" s="127"/>
      <c r="F16" s="127"/>
      <c r="G16" s="127"/>
      <c r="H16" s="127"/>
      <c r="I16" s="127">
        <v>13</v>
      </c>
      <c r="J16" s="127" t="s">
        <v>288</v>
      </c>
      <c r="K16" s="127" t="s">
        <v>236</v>
      </c>
      <c r="L16" s="172" t="s">
        <v>286</v>
      </c>
      <c r="M16" s="172"/>
      <c r="N16" s="172"/>
      <c r="O16" s="127" t="s">
        <v>237</v>
      </c>
      <c r="P16" s="127"/>
      <c r="Q16" s="127">
        <v>1</v>
      </c>
      <c r="R16" s="127"/>
      <c r="S16" s="127"/>
    </row>
    <row r="17" spans="1:19" ht="18.75" customHeight="1">
      <c r="A17" s="132"/>
      <c r="B17" s="132"/>
      <c r="C17" s="132"/>
      <c r="D17" s="132"/>
      <c r="E17" s="132"/>
      <c r="F17" s="132"/>
      <c r="G17" s="132"/>
      <c r="H17" s="132"/>
      <c r="I17" s="132">
        <v>14</v>
      </c>
      <c r="J17" s="132" t="s">
        <v>289</v>
      </c>
      <c r="K17" s="132" t="s">
        <v>290</v>
      </c>
      <c r="L17" s="66" t="s">
        <v>286</v>
      </c>
      <c r="M17" s="66"/>
      <c r="N17" s="66"/>
      <c r="O17" s="132" t="s">
        <v>229</v>
      </c>
      <c r="P17" s="132">
        <v>1</v>
      </c>
      <c r="Q17" s="132"/>
      <c r="R17" s="132"/>
      <c r="S17" s="132"/>
    </row>
    <row r="18" spans="1:19" ht="18.75" customHeight="1">
      <c r="A18" s="127"/>
      <c r="B18" s="127"/>
      <c r="C18" s="127"/>
      <c r="D18" s="127"/>
      <c r="E18" s="127"/>
      <c r="F18" s="127"/>
      <c r="G18" s="127"/>
      <c r="H18" s="127"/>
      <c r="I18" s="127">
        <v>15</v>
      </c>
      <c r="J18" s="127" t="s">
        <v>291</v>
      </c>
      <c r="K18" s="127" t="s">
        <v>292</v>
      </c>
      <c r="L18" s="172" t="s">
        <v>286</v>
      </c>
      <c r="M18" s="172"/>
      <c r="N18" s="172"/>
      <c r="O18" s="127" t="s">
        <v>237</v>
      </c>
      <c r="P18" s="127"/>
      <c r="Q18" s="127">
        <v>1</v>
      </c>
      <c r="R18" s="127"/>
      <c r="S18" s="127"/>
    </row>
    <row r="19" spans="1:19" ht="18.75" customHeight="1">
      <c r="A19" s="132"/>
      <c r="B19" s="132"/>
      <c r="C19" s="132"/>
      <c r="D19" s="132"/>
      <c r="E19" s="132"/>
      <c r="F19" s="132"/>
      <c r="G19" s="132"/>
      <c r="H19" s="132"/>
      <c r="I19" s="132">
        <v>16</v>
      </c>
      <c r="J19" s="132" t="s">
        <v>293</v>
      </c>
      <c r="K19" s="132" t="s">
        <v>294</v>
      </c>
      <c r="L19" s="66" t="s">
        <v>53</v>
      </c>
      <c r="M19" s="66"/>
      <c r="N19" s="66"/>
      <c r="O19" s="132" t="s">
        <v>237</v>
      </c>
      <c r="P19" s="132"/>
      <c r="Q19" s="132">
        <v>1</v>
      </c>
      <c r="R19" s="132"/>
      <c r="S19" s="132"/>
    </row>
    <row r="20" spans="1:19" ht="18.75" customHeight="1">
      <c r="A20" s="127"/>
      <c r="B20" s="127"/>
      <c r="C20" s="127"/>
      <c r="D20" s="127"/>
      <c r="E20" s="127"/>
      <c r="F20" s="127"/>
      <c r="G20" s="127"/>
      <c r="H20" s="127"/>
      <c r="I20" s="127">
        <v>17</v>
      </c>
      <c r="J20" s="127" t="s">
        <v>295</v>
      </c>
      <c r="K20" s="127" t="s">
        <v>296</v>
      </c>
      <c r="L20" s="172" t="s">
        <v>53</v>
      </c>
      <c r="M20" s="172"/>
      <c r="N20" s="172"/>
      <c r="O20" s="127" t="s">
        <v>237</v>
      </c>
      <c r="P20" s="127"/>
      <c r="Q20" s="127">
        <v>1</v>
      </c>
      <c r="R20" s="127"/>
      <c r="S20" s="127"/>
    </row>
    <row r="21" spans="1:19" ht="18.75" customHeight="1">
      <c r="A21" s="132"/>
      <c r="B21" s="132"/>
      <c r="C21" s="132"/>
      <c r="D21" s="132"/>
      <c r="E21" s="132"/>
      <c r="F21" s="132"/>
      <c r="G21" s="132"/>
      <c r="H21" s="132"/>
      <c r="I21" s="132">
        <v>18</v>
      </c>
      <c r="J21" s="132" t="s">
        <v>297</v>
      </c>
      <c r="K21" s="132" t="s">
        <v>298</v>
      </c>
      <c r="L21" s="66" t="s">
        <v>299</v>
      </c>
      <c r="M21" s="66"/>
      <c r="N21" s="66"/>
      <c r="O21" s="132" t="s">
        <v>240</v>
      </c>
      <c r="P21" s="132">
        <v>1</v>
      </c>
      <c r="Q21" s="132"/>
      <c r="R21" s="132"/>
      <c r="S21" s="132"/>
    </row>
    <row r="22" spans="1:19" ht="18.75" customHeight="1">
      <c r="A22" s="127"/>
      <c r="B22" s="127"/>
      <c r="C22" s="127"/>
      <c r="D22" s="127"/>
      <c r="E22" s="127"/>
      <c r="F22" s="127"/>
      <c r="G22" s="127"/>
      <c r="H22" s="127"/>
      <c r="I22" s="127">
        <v>19</v>
      </c>
      <c r="J22" s="127" t="s">
        <v>300</v>
      </c>
      <c r="K22" s="127" t="s">
        <v>301</v>
      </c>
      <c r="L22" s="172" t="s">
        <v>299</v>
      </c>
      <c r="M22" s="172"/>
      <c r="N22" s="172"/>
      <c r="O22" s="127" t="s">
        <v>240</v>
      </c>
      <c r="P22" s="127">
        <v>1</v>
      </c>
      <c r="Q22" s="127"/>
      <c r="R22" s="127"/>
      <c r="S22" s="127"/>
    </row>
    <row r="23" spans="1:19" ht="18.75" customHeight="1">
      <c r="A23" s="175" t="s">
        <v>243</v>
      </c>
      <c r="B23" s="175" t="s">
        <v>302</v>
      </c>
      <c r="C23" s="175" t="s">
        <v>245</v>
      </c>
      <c r="D23" s="175" t="s">
        <v>237</v>
      </c>
      <c r="E23" s="175"/>
      <c r="F23" s="175"/>
      <c r="G23" s="175"/>
      <c r="H23" s="175">
        <v>1</v>
      </c>
      <c r="I23" s="138">
        <v>20</v>
      </c>
      <c r="J23" s="175" t="s">
        <v>300</v>
      </c>
      <c r="K23" s="175" t="s">
        <v>303</v>
      </c>
      <c r="L23" s="175" t="s">
        <v>299</v>
      </c>
      <c r="M23" s="175"/>
      <c r="N23" s="175"/>
      <c r="O23" s="175" t="s">
        <v>237</v>
      </c>
      <c r="P23" s="175"/>
      <c r="Q23" s="175"/>
      <c r="R23" s="175"/>
      <c r="S23" s="175">
        <v>1</v>
      </c>
    </row>
    <row r="24" spans="1:19" ht="12.75">
      <c r="A24" s="74"/>
      <c r="B24" s="74"/>
      <c r="C24" s="74"/>
      <c r="D24" s="74"/>
      <c r="E24" s="74"/>
      <c r="F24" s="74"/>
      <c r="G24" s="74"/>
      <c r="H24" s="74"/>
      <c r="I24" s="74"/>
      <c r="J24" s="74" t="s">
        <v>304</v>
      </c>
      <c r="K24" s="74" t="s">
        <v>305</v>
      </c>
      <c r="L24" s="74"/>
      <c r="M24" s="74"/>
      <c r="N24" s="74"/>
      <c r="O24" s="74"/>
      <c r="P24" s="74"/>
      <c r="Q24" s="74"/>
      <c r="R24" s="74"/>
      <c r="S24" s="74"/>
    </row>
    <row r="25" spans="1:19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1:19" s="176" customFormat="1" ht="22.5" customHeight="1">
      <c r="A26" s="79" t="s">
        <v>88</v>
      </c>
      <c r="B26" s="79"/>
      <c r="C26" s="79"/>
      <c r="D26" s="80">
        <f>SUM(E26:H26)</f>
        <v>13</v>
      </c>
      <c r="E26" s="80">
        <f>SUM(E4:E23)</f>
        <v>8</v>
      </c>
      <c r="F26" s="80">
        <f aca="true" t="shared" si="0" ref="F26:H26">SUM(F4:F23)</f>
        <v>4</v>
      </c>
      <c r="G26" s="80">
        <f t="shared" si="0"/>
        <v>0</v>
      </c>
      <c r="H26" s="80">
        <f t="shared" si="0"/>
        <v>1</v>
      </c>
      <c r="I26" s="80"/>
      <c r="J26" s="79" t="s">
        <v>88</v>
      </c>
      <c r="K26" s="79"/>
      <c r="L26" s="79"/>
      <c r="M26" s="79"/>
      <c r="N26" s="79"/>
      <c r="O26" s="80">
        <f>SUM(P26:S26)</f>
        <v>20</v>
      </c>
      <c r="P26" s="80">
        <f>SUM(P4:P23)</f>
        <v>12</v>
      </c>
      <c r="Q26" s="80">
        <f aca="true" t="shared" si="1" ref="Q26:S26">SUM(Q4:Q23)</f>
        <v>7</v>
      </c>
      <c r="R26" s="80">
        <f t="shared" si="1"/>
        <v>0</v>
      </c>
      <c r="S26" s="80">
        <f t="shared" si="1"/>
        <v>1</v>
      </c>
    </row>
    <row r="27" spans="1:19" s="171" customFormat="1" ht="12.75">
      <c r="A27" s="56" t="s">
        <v>74</v>
      </c>
      <c r="B27" s="56" t="s">
        <v>217</v>
      </c>
      <c r="C27" s="56" t="s">
        <v>218</v>
      </c>
      <c r="D27" s="56"/>
      <c r="E27" s="56"/>
      <c r="F27" s="56"/>
      <c r="G27" s="56"/>
      <c r="H27" s="56"/>
      <c r="I27" s="56"/>
      <c r="J27" s="56" t="s">
        <v>219</v>
      </c>
      <c r="K27" s="56" t="s">
        <v>220</v>
      </c>
      <c r="L27" s="56" t="s">
        <v>2</v>
      </c>
      <c r="M27" s="56"/>
      <c r="N27" s="56"/>
      <c r="O27" s="56"/>
      <c r="P27" s="56"/>
      <c r="Q27" s="56"/>
      <c r="R27" s="56">
        <v>2017</v>
      </c>
      <c r="S27" s="56"/>
    </row>
    <row r="28" spans="1:19" s="2" customFormat="1" ht="12.75">
      <c r="A28" s="57" t="s">
        <v>221</v>
      </c>
      <c r="B28" s="58">
        <v>42798</v>
      </c>
      <c r="C28" s="59" t="s">
        <v>77</v>
      </c>
      <c r="D28" s="59" t="s">
        <v>89</v>
      </c>
      <c r="E28" s="57" t="s">
        <v>306</v>
      </c>
      <c r="F28" s="57"/>
      <c r="G28" s="57"/>
      <c r="H28" s="57"/>
      <c r="I28" s="60"/>
      <c r="J28" s="57" t="s">
        <v>221</v>
      </c>
      <c r="K28" s="58">
        <v>42798</v>
      </c>
      <c r="L28" s="57" t="s">
        <v>77</v>
      </c>
      <c r="M28" s="57"/>
      <c r="N28" s="57"/>
      <c r="O28" s="59" t="s">
        <v>307</v>
      </c>
      <c r="P28" s="57" t="s">
        <v>308</v>
      </c>
      <c r="Q28" s="57"/>
      <c r="R28" s="57"/>
      <c r="S28" s="57"/>
    </row>
    <row r="29" spans="1:19" ht="12.75">
      <c r="A29" s="61" t="s">
        <v>4</v>
      </c>
      <c r="B29" s="61" t="s">
        <v>5</v>
      </c>
      <c r="C29" s="61" t="s">
        <v>87</v>
      </c>
      <c r="D29" s="62" t="s">
        <v>82</v>
      </c>
      <c r="E29" s="62" t="s">
        <v>224</v>
      </c>
      <c r="F29" s="62" t="s">
        <v>83</v>
      </c>
      <c r="G29" s="62" t="s">
        <v>225</v>
      </c>
      <c r="H29" s="62" t="s">
        <v>85</v>
      </c>
      <c r="I29" s="62"/>
      <c r="J29" s="61" t="s">
        <v>4</v>
      </c>
      <c r="K29" s="61" t="s">
        <v>5</v>
      </c>
      <c r="L29" s="61" t="s">
        <v>87</v>
      </c>
      <c r="M29" s="61"/>
      <c r="N29" s="61"/>
      <c r="O29" s="62" t="s">
        <v>82</v>
      </c>
      <c r="P29" s="62" t="s">
        <v>224</v>
      </c>
      <c r="Q29" s="62" t="s">
        <v>83</v>
      </c>
      <c r="R29" s="62" t="s">
        <v>225</v>
      </c>
      <c r="S29" s="62" t="s">
        <v>85</v>
      </c>
    </row>
    <row r="30" spans="1:19" ht="18.75" customHeight="1">
      <c r="A30" s="172" t="s">
        <v>309</v>
      </c>
      <c r="B30" s="172" t="s">
        <v>310</v>
      </c>
      <c r="C30" s="172" t="s">
        <v>245</v>
      </c>
      <c r="D30" s="172" t="s">
        <v>240</v>
      </c>
      <c r="E30" s="172">
        <v>1</v>
      </c>
      <c r="F30" s="172"/>
      <c r="G30" s="172"/>
      <c r="H30" s="172"/>
      <c r="I30" s="172">
        <v>1</v>
      </c>
      <c r="J30" s="172" t="s">
        <v>311</v>
      </c>
      <c r="K30" s="172" t="s">
        <v>312</v>
      </c>
      <c r="L30" s="172" t="s">
        <v>228</v>
      </c>
      <c r="M30" s="172"/>
      <c r="N30" s="172"/>
      <c r="O30" s="172" t="s">
        <v>240</v>
      </c>
      <c r="P30" s="172">
        <v>1</v>
      </c>
      <c r="Q30" s="172"/>
      <c r="R30" s="172"/>
      <c r="S30" s="172"/>
    </row>
    <row r="31" spans="1:19" ht="18.75" customHeight="1">
      <c r="A31" s="24" t="s">
        <v>313</v>
      </c>
      <c r="B31" s="24" t="s">
        <v>296</v>
      </c>
      <c r="C31" s="24" t="s">
        <v>245</v>
      </c>
      <c r="D31" s="24" t="s">
        <v>229</v>
      </c>
      <c r="E31" s="24">
        <v>1</v>
      </c>
      <c r="F31" s="24"/>
      <c r="G31" s="24"/>
      <c r="H31" s="24"/>
      <c r="I31" s="24">
        <v>2</v>
      </c>
      <c r="J31" s="24" t="s">
        <v>314</v>
      </c>
      <c r="K31" s="24" t="s">
        <v>315</v>
      </c>
      <c r="L31" s="173" t="s">
        <v>228</v>
      </c>
      <c r="M31" s="173"/>
      <c r="N31" s="173"/>
      <c r="O31" s="24" t="s">
        <v>237</v>
      </c>
      <c r="P31" s="24"/>
      <c r="Q31" s="24">
        <v>1</v>
      </c>
      <c r="R31" s="24"/>
      <c r="S31" s="24"/>
    </row>
    <row r="32" spans="1:19" ht="18.75" customHeight="1">
      <c r="A32" s="127" t="s">
        <v>316</v>
      </c>
      <c r="B32" s="127" t="s">
        <v>317</v>
      </c>
      <c r="C32" s="127" t="s">
        <v>251</v>
      </c>
      <c r="D32" s="127" t="s">
        <v>229</v>
      </c>
      <c r="E32" s="127">
        <v>1</v>
      </c>
      <c r="F32" s="127"/>
      <c r="G32" s="127"/>
      <c r="H32" s="127"/>
      <c r="I32" s="127">
        <v>3</v>
      </c>
      <c r="J32" s="127" t="s">
        <v>318</v>
      </c>
      <c r="K32" s="127" t="s">
        <v>319</v>
      </c>
      <c r="L32" s="172" t="s">
        <v>228</v>
      </c>
      <c r="M32" s="172"/>
      <c r="N32" s="172"/>
      <c r="O32" s="127" t="s">
        <v>229</v>
      </c>
      <c r="P32" s="127">
        <v>1</v>
      </c>
      <c r="Q32" s="127"/>
      <c r="R32" s="127"/>
      <c r="S32" s="127"/>
    </row>
    <row r="33" spans="1:19" ht="18.75" customHeight="1">
      <c r="A33" s="138" t="s">
        <v>304</v>
      </c>
      <c r="B33" s="138" t="s">
        <v>305</v>
      </c>
      <c r="C33" s="138" t="s">
        <v>251</v>
      </c>
      <c r="D33" s="138" t="s">
        <v>237</v>
      </c>
      <c r="E33" s="73"/>
      <c r="F33" s="73">
        <v>1</v>
      </c>
      <c r="G33" s="73"/>
      <c r="H33" s="73"/>
      <c r="I33" s="73">
        <v>4</v>
      </c>
      <c r="J33" s="132" t="s">
        <v>320</v>
      </c>
      <c r="K33" s="132" t="s">
        <v>321</v>
      </c>
      <c r="L33" s="173" t="s">
        <v>248</v>
      </c>
      <c r="M33" s="173"/>
      <c r="N33" s="173"/>
      <c r="O33" s="138" t="s">
        <v>229</v>
      </c>
      <c r="P33" s="73">
        <v>1</v>
      </c>
      <c r="Q33" s="73"/>
      <c r="R33" s="73"/>
      <c r="S33" s="73"/>
    </row>
    <row r="34" spans="1:19" ht="18.75" customHeight="1">
      <c r="A34" s="127" t="s">
        <v>322</v>
      </c>
      <c r="B34" s="127" t="s">
        <v>323</v>
      </c>
      <c r="C34" s="127" t="s">
        <v>278</v>
      </c>
      <c r="D34" s="127" t="s">
        <v>252</v>
      </c>
      <c r="E34" s="127">
        <v>1</v>
      </c>
      <c r="F34" s="127"/>
      <c r="G34" s="127"/>
      <c r="H34" s="127"/>
      <c r="I34" s="127">
        <v>5</v>
      </c>
      <c r="J34" s="127" t="s">
        <v>324</v>
      </c>
      <c r="K34" s="127" t="s">
        <v>325</v>
      </c>
      <c r="L34" s="172" t="s">
        <v>248</v>
      </c>
      <c r="M34" s="172"/>
      <c r="N34" s="172"/>
      <c r="O34" s="127" t="s">
        <v>237</v>
      </c>
      <c r="P34" s="127"/>
      <c r="Q34" s="127">
        <v>1</v>
      </c>
      <c r="R34" s="127"/>
      <c r="S34" s="127"/>
    </row>
    <row r="35" spans="1:19" ht="18.75" customHeight="1">
      <c r="A35" s="177" t="s">
        <v>326</v>
      </c>
      <c r="B35" s="138" t="s">
        <v>327</v>
      </c>
      <c r="C35" s="138" t="s">
        <v>278</v>
      </c>
      <c r="D35" s="138" t="s">
        <v>237</v>
      </c>
      <c r="E35" s="73"/>
      <c r="F35" s="73">
        <v>1</v>
      </c>
      <c r="G35" s="73"/>
      <c r="H35" s="73"/>
      <c r="I35" s="73">
        <v>6</v>
      </c>
      <c r="J35" s="24" t="s">
        <v>328</v>
      </c>
      <c r="K35" s="24" t="s">
        <v>312</v>
      </c>
      <c r="L35" s="173" t="s">
        <v>248</v>
      </c>
      <c r="M35" s="173"/>
      <c r="N35" s="173"/>
      <c r="O35" s="138" t="s">
        <v>240</v>
      </c>
      <c r="P35" s="73">
        <v>1</v>
      </c>
      <c r="Q35" s="73"/>
      <c r="R35" s="73"/>
      <c r="S35" s="73"/>
    </row>
    <row r="36" spans="1:19" ht="18.75" customHeight="1">
      <c r="A36" s="127" t="s">
        <v>329</v>
      </c>
      <c r="B36" s="127" t="s">
        <v>330</v>
      </c>
      <c r="C36" s="127" t="s">
        <v>331</v>
      </c>
      <c r="D36" s="127" t="s">
        <v>287</v>
      </c>
      <c r="E36" s="127">
        <v>1</v>
      </c>
      <c r="F36" s="127"/>
      <c r="G36" s="127"/>
      <c r="H36" s="127"/>
      <c r="I36" s="127">
        <v>7</v>
      </c>
      <c r="J36" s="127" t="s">
        <v>153</v>
      </c>
      <c r="K36" s="127" t="s">
        <v>277</v>
      </c>
      <c r="L36" s="172" t="s">
        <v>245</v>
      </c>
      <c r="M36" s="172"/>
      <c r="N36" s="172"/>
      <c r="O36" s="127" t="s">
        <v>237</v>
      </c>
      <c r="P36" s="127"/>
      <c r="Q36" s="127">
        <v>1</v>
      </c>
      <c r="R36" s="127"/>
      <c r="S36" s="127"/>
    </row>
    <row r="37" spans="1:19" ht="18.75" customHeight="1">
      <c r="A37" s="138" t="s">
        <v>332</v>
      </c>
      <c r="B37" s="138" t="s">
        <v>333</v>
      </c>
      <c r="C37" s="138" t="s">
        <v>331</v>
      </c>
      <c r="D37" s="138" t="s">
        <v>240</v>
      </c>
      <c r="E37" s="73">
        <v>1</v>
      </c>
      <c r="F37" s="73"/>
      <c r="G37" s="73"/>
      <c r="H37" s="73"/>
      <c r="I37" s="73">
        <v>8</v>
      </c>
      <c r="J37" s="132" t="s">
        <v>334</v>
      </c>
      <c r="K37" s="132" t="s">
        <v>335</v>
      </c>
      <c r="L37" s="173" t="s">
        <v>251</v>
      </c>
      <c r="M37" s="173"/>
      <c r="N37" s="173"/>
      <c r="O37" s="138" t="s">
        <v>229</v>
      </c>
      <c r="P37" s="73">
        <v>1</v>
      </c>
      <c r="Q37" s="73"/>
      <c r="R37" s="73"/>
      <c r="S37" s="73"/>
    </row>
    <row r="38" spans="1:19" ht="18.75" customHeight="1">
      <c r="A38" s="127" t="s">
        <v>336</v>
      </c>
      <c r="B38" s="127" t="s">
        <v>337</v>
      </c>
      <c r="C38" s="127" t="s">
        <v>331</v>
      </c>
      <c r="D38" s="127" t="s">
        <v>240</v>
      </c>
      <c r="E38" s="127">
        <v>1</v>
      </c>
      <c r="F38" s="127"/>
      <c r="G38" s="127"/>
      <c r="H38" s="127"/>
      <c r="I38" s="127">
        <v>9</v>
      </c>
      <c r="J38" s="127" t="s">
        <v>338</v>
      </c>
      <c r="K38" s="127" t="s">
        <v>339</v>
      </c>
      <c r="L38" s="172" t="s">
        <v>278</v>
      </c>
      <c r="M38" s="172"/>
      <c r="N38" s="172"/>
      <c r="O38" s="127" t="s">
        <v>287</v>
      </c>
      <c r="P38" s="127">
        <v>1</v>
      </c>
      <c r="Q38" s="127"/>
      <c r="R38" s="127"/>
      <c r="S38" s="127"/>
    </row>
    <row r="39" spans="1:19" ht="18.75" customHeight="1">
      <c r="A39" s="132" t="s">
        <v>340</v>
      </c>
      <c r="B39" s="132" t="s">
        <v>341</v>
      </c>
      <c r="C39" s="132" t="s">
        <v>331</v>
      </c>
      <c r="D39" s="132" t="s">
        <v>229</v>
      </c>
      <c r="E39" s="73">
        <v>1</v>
      </c>
      <c r="F39" s="73"/>
      <c r="G39" s="73"/>
      <c r="H39" s="73"/>
      <c r="I39" s="73">
        <v>10</v>
      </c>
      <c r="J39" s="132" t="s">
        <v>342</v>
      </c>
      <c r="K39" s="132" t="s">
        <v>343</v>
      </c>
      <c r="L39" s="24" t="s">
        <v>278</v>
      </c>
      <c r="M39" s="24"/>
      <c r="N39" s="24"/>
      <c r="O39" s="132" t="s">
        <v>237</v>
      </c>
      <c r="P39" s="73">
        <v>1</v>
      </c>
      <c r="Q39" s="73"/>
      <c r="R39" s="73"/>
      <c r="S39" s="73"/>
    </row>
    <row r="40" spans="1:19" ht="18.75" customHeight="1">
      <c r="A40" s="127"/>
      <c r="B40" s="127"/>
      <c r="C40" s="127"/>
      <c r="D40" s="127"/>
      <c r="E40" s="127"/>
      <c r="F40" s="127"/>
      <c r="G40" s="127"/>
      <c r="H40" s="127"/>
      <c r="I40" s="127">
        <v>11</v>
      </c>
      <c r="J40" s="127" t="s">
        <v>344</v>
      </c>
      <c r="K40" s="127" t="s">
        <v>345</v>
      </c>
      <c r="L40" s="172" t="s">
        <v>256</v>
      </c>
      <c r="M40" s="172"/>
      <c r="N40" s="172"/>
      <c r="O40" s="127" t="s">
        <v>229</v>
      </c>
      <c r="P40" s="127">
        <v>1</v>
      </c>
      <c r="Q40" s="127"/>
      <c r="R40" s="127"/>
      <c r="S40" s="127"/>
    </row>
    <row r="41" spans="1:19" ht="18.75" customHeight="1">
      <c r="A41" s="73"/>
      <c r="B41" s="73"/>
      <c r="C41" s="73"/>
      <c r="D41" s="73"/>
      <c r="E41" s="73"/>
      <c r="F41" s="73"/>
      <c r="G41" s="73"/>
      <c r="H41" s="73"/>
      <c r="I41" s="73">
        <v>12</v>
      </c>
      <c r="J41" s="73" t="s">
        <v>346</v>
      </c>
      <c r="K41" s="73" t="s">
        <v>347</v>
      </c>
      <c r="L41" s="66" t="s">
        <v>256</v>
      </c>
      <c r="M41" s="66"/>
      <c r="N41" s="66"/>
      <c r="O41" s="73" t="s">
        <v>229</v>
      </c>
      <c r="P41" s="73">
        <v>1</v>
      </c>
      <c r="Q41" s="73"/>
      <c r="R41" s="73"/>
      <c r="S41" s="73"/>
    </row>
    <row r="42" spans="1:19" ht="18.75" customHeight="1">
      <c r="A42" s="127"/>
      <c r="B42" s="127"/>
      <c r="C42" s="127"/>
      <c r="D42" s="127"/>
      <c r="E42" s="127"/>
      <c r="F42" s="127"/>
      <c r="G42" s="127"/>
      <c r="H42" s="127"/>
      <c r="I42" s="127">
        <v>13</v>
      </c>
      <c r="J42" s="127" t="s">
        <v>191</v>
      </c>
      <c r="K42" s="127" t="s">
        <v>348</v>
      </c>
      <c r="L42" s="172" t="s">
        <v>53</v>
      </c>
      <c r="M42" s="172"/>
      <c r="N42" s="172"/>
      <c r="O42" s="127" t="s">
        <v>240</v>
      </c>
      <c r="P42" s="127">
        <v>1</v>
      </c>
      <c r="Q42" s="127"/>
      <c r="R42" s="127"/>
      <c r="S42" s="127"/>
    </row>
    <row r="43" spans="1:19" ht="18.75" customHeight="1">
      <c r="A43" s="132"/>
      <c r="B43" s="132"/>
      <c r="C43" s="132"/>
      <c r="D43" s="132"/>
      <c r="E43" s="132"/>
      <c r="F43" s="132"/>
      <c r="G43" s="132"/>
      <c r="H43" s="132"/>
      <c r="I43" s="132">
        <v>14</v>
      </c>
      <c r="J43" s="132" t="s">
        <v>349</v>
      </c>
      <c r="K43" s="132" t="s">
        <v>350</v>
      </c>
      <c r="L43" s="173" t="s">
        <v>53</v>
      </c>
      <c r="M43" s="173"/>
      <c r="N43" s="173"/>
      <c r="O43" s="132" t="s">
        <v>237</v>
      </c>
      <c r="P43" s="132"/>
      <c r="Q43" s="132">
        <v>1</v>
      </c>
      <c r="R43" s="132"/>
      <c r="S43" s="132"/>
    </row>
    <row r="44" spans="1:19" ht="18.75" customHeight="1">
      <c r="A44" s="127"/>
      <c r="B44" s="127"/>
      <c r="C44" s="127"/>
      <c r="D44" s="127"/>
      <c r="E44" s="127"/>
      <c r="F44" s="127"/>
      <c r="G44" s="127"/>
      <c r="H44" s="127"/>
      <c r="I44" s="127">
        <v>15</v>
      </c>
      <c r="J44" s="127" t="s">
        <v>351</v>
      </c>
      <c r="K44" s="127" t="s">
        <v>352</v>
      </c>
      <c r="L44" s="172" t="s">
        <v>53</v>
      </c>
      <c r="M44" s="172"/>
      <c r="N44" s="172"/>
      <c r="O44" s="127" t="s">
        <v>229</v>
      </c>
      <c r="P44" s="127">
        <v>1</v>
      </c>
      <c r="Q44" s="127"/>
      <c r="R44" s="127"/>
      <c r="S44" s="127"/>
    </row>
    <row r="45" spans="1:19" ht="18.75" customHeight="1">
      <c r="A45" s="132"/>
      <c r="B45" s="132"/>
      <c r="C45" s="132"/>
      <c r="D45" s="132"/>
      <c r="E45" s="132"/>
      <c r="F45" s="132"/>
      <c r="G45" s="132"/>
      <c r="H45" s="132"/>
      <c r="I45" s="132">
        <v>16</v>
      </c>
      <c r="J45" s="132" t="s">
        <v>353</v>
      </c>
      <c r="K45" s="132" t="s">
        <v>277</v>
      </c>
      <c r="L45" s="173" t="s">
        <v>53</v>
      </c>
      <c r="M45" s="173"/>
      <c r="N45" s="173"/>
      <c r="O45" s="132" t="s">
        <v>237</v>
      </c>
      <c r="P45" s="132"/>
      <c r="Q45" s="132">
        <v>1</v>
      </c>
      <c r="R45" s="132"/>
      <c r="S45" s="132"/>
    </row>
    <row r="46" spans="1:19" ht="18.75" customHeight="1">
      <c r="A46" s="127"/>
      <c r="B46" s="127"/>
      <c r="C46" s="127"/>
      <c r="D46" s="127"/>
      <c r="E46" s="127"/>
      <c r="F46" s="127"/>
      <c r="G46" s="127"/>
      <c r="H46" s="127"/>
      <c r="I46" s="127">
        <v>17</v>
      </c>
      <c r="J46" s="127" t="s">
        <v>354</v>
      </c>
      <c r="K46" s="127" t="s">
        <v>355</v>
      </c>
      <c r="L46" s="172" t="s">
        <v>53</v>
      </c>
      <c r="M46" s="172"/>
      <c r="N46" s="172"/>
      <c r="O46" s="127" t="s">
        <v>240</v>
      </c>
      <c r="P46" s="127">
        <v>1</v>
      </c>
      <c r="Q46" s="127"/>
      <c r="R46" s="127"/>
      <c r="S46" s="127"/>
    </row>
    <row r="47" spans="1:19" ht="18.75" customHeight="1">
      <c r="A47" s="132"/>
      <c r="B47" s="132"/>
      <c r="C47" s="132"/>
      <c r="D47" s="132"/>
      <c r="E47" s="132"/>
      <c r="F47" s="132"/>
      <c r="G47" s="132"/>
      <c r="H47" s="132"/>
      <c r="I47" s="132">
        <v>18</v>
      </c>
      <c r="J47" s="132" t="s">
        <v>356</v>
      </c>
      <c r="K47" s="132" t="s">
        <v>357</v>
      </c>
      <c r="L47" s="173" t="s">
        <v>53</v>
      </c>
      <c r="M47" s="173"/>
      <c r="N47" s="173"/>
      <c r="O47" s="132" t="s">
        <v>287</v>
      </c>
      <c r="P47" s="132">
        <v>1</v>
      </c>
      <c r="Q47" s="132"/>
      <c r="R47" s="132"/>
      <c r="S47" s="132"/>
    </row>
    <row r="48" spans="1:19" ht="18.75" customHeight="1">
      <c r="A48" s="127"/>
      <c r="B48" s="127"/>
      <c r="C48" s="127"/>
      <c r="D48" s="127"/>
      <c r="E48" s="127"/>
      <c r="F48" s="127"/>
      <c r="G48" s="127"/>
      <c r="H48" s="127"/>
      <c r="I48" s="127">
        <v>19</v>
      </c>
      <c r="J48" s="127"/>
      <c r="K48" s="127"/>
      <c r="L48" s="172"/>
      <c r="M48" s="172"/>
      <c r="N48" s="172"/>
      <c r="O48" s="127"/>
      <c r="P48" s="127"/>
      <c r="Q48" s="127"/>
      <c r="R48" s="127"/>
      <c r="S48" s="127"/>
    </row>
    <row r="49" spans="1:19" ht="18.75" customHeight="1">
      <c r="A49" s="132"/>
      <c r="B49" s="132"/>
      <c r="C49" s="132"/>
      <c r="D49" s="132"/>
      <c r="E49" s="132"/>
      <c r="F49" s="138"/>
      <c r="G49" s="138"/>
      <c r="H49" s="138"/>
      <c r="I49" s="138">
        <v>20</v>
      </c>
      <c r="J49" s="132"/>
      <c r="K49" s="132"/>
      <c r="L49" s="173"/>
      <c r="M49" s="173"/>
      <c r="N49" s="173"/>
      <c r="O49" s="132"/>
      <c r="P49" s="132"/>
      <c r="Q49" s="138"/>
      <c r="R49" s="138"/>
      <c r="S49" s="138"/>
    </row>
    <row r="50" spans="1:19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1:19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1:19" s="176" customFormat="1" ht="22.5" customHeight="1">
      <c r="A52" s="79" t="s">
        <v>88</v>
      </c>
      <c r="B52" s="79"/>
      <c r="C52" s="79"/>
      <c r="D52" s="80">
        <f>SUM(E52:H52)</f>
        <v>10</v>
      </c>
      <c r="E52" s="80">
        <f>SUM(E30:E49)</f>
        <v>8</v>
      </c>
      <c r="F52" s="80">
        <f aca="true" t="shared" si="2" ref="F52:H52">SUM(F30:F49)</f>
        <v>2</v>
      </c>
      <c r="G52" s="80">
        <f t="shared" si="2"/>
        <v>0</v>
      </c>
      <c r="H52" s="80">
        <f t="shared" si="2"/>
        <v>0</v>
      </c>
      <c r="I52" s="80"/>
      <c r="J52" s="79" t="s">
        <v>88</v>
      </c>
      <c r="K52" s="79"/>
      <c r="L52" s="79"/>
      <c r="M52" s="79"/>
      <c r="N52" s="79"/>
      <c r="O52" s="80">
        <f>SUM(P52:S52)</f>
        <v>18</v>
      </c>
      <c r="P52" s="80">
        <f>SUM(P30:P49)</f>
        <v>13</v>
      </c>
      <c r="Q52" s="80">
        <f aca="true" t="shared" si="3" ref="Q52:S52">SUM(Q30:Q49)</f>
        <v>5</v>
      </c>
      <c r="R52" s="80">
        <f t="shared" si="3"/>
        <v>0</v>
      </c>
      <c r="S52" s="80">
        <f t="shared" si="3"/>
        <v>0</v>
      </c>
    </row>
    <row r="53" spans="1:19" s="171" customFormat="1" ht="12.75">
      <c r="A53" s="56" t="s">
        <v>74</v>
      </c>
      <c r="B53" s="56" t="s">
        <v>217</v>
      </c>
      <c r="C53" s="56" t="s">
        <v>218</v>
      </c>
      <c r="D53" s="56"/>
      <c r="E53" s="56"/>
      <c r="F53" s="56"/>
      <c r="G53" s="56"/>
      <c r="H53" s="56"/>
      <c r="I53" s="56"/>
      <c r="J53" s="56" t="s">
        <v>219</v>
      </c>
      <c r="K53" s="56" t="s">
        <v>220</v>
      </c>
      <c r="L53" s="56" t="s">
        <v>2</v>
      </c>
      <c r="M53" s="56"/>
      <c r="N53" s="56"/>
      <c r="O53" s="56"/>
      <c r="P53" s="56"/>
      <c r="Q53" s="56"/>
      <c r="R53" s="56">
        <v>2017</v>
      </c>
      <c r="S53" s="56"/>
    </row>
    <row r="54" spans="1:19" s="2" customFormat="1" ht="12.75">
      <c r="A54" s="57" t="s">
        <v>221</v>
      </c>
      <c r="B54" s="58">
        <v>42798</v>
      </c>
      <c r="C54" s="59" t="s">
        <v>77</v>
      </c>
      <c r="D54" s="59" t="s">
        <v>358</v>
      </c>
      <c r="E54" s="57" t="s">
        <v>359</v>
      </c>
      <c r="F54" s="57"/>
      <c r="G54" s="57"/>
      <c r="H54" s="57"/>
      <c r="I54" s="60"/>
      <c r="J54" s="57" t="s">
        <v>76</v>
      </c>
      <c r="K54" s="58">
        <v>42799</v>
      </c>
      <c r="L54" s="57" t="s">
        <v>77</v>
      </c>
      <c r="M54" s="57"/>
      <c r="N54" s="57"/>
      <c r="O54" s="59" t="s">
        <v>360</v>
      </c>
      <c r="P54" s="57" t="s">
        <v>361</v>
      </c>
      <c r="Q54" s="57"/>
      <c r="R54" s="57"/>
      <c r="S54" s="57"/>
    </row>
    <row r="55" spans="1:19" ht="12.75">
      <c r="A55" s="61" t="s">
        <v>4</v>
      </c>
      <c r="B55" s="61" t="s">
        <v>5</v>
      </c>
      <c r="C55" s="61" t="s">
        <v>87</v>
      </c>
      <c r="D55" s="62" t="s">
        <v>82</v>
      </c>
      <c r="E55" s="62" t="s">
        <v>224</v>
      </c>
      <c r="F55" s="62" t="s">
        <v>83</v>
      </c>
      <c r="G55" s="62" t="s">
        <v>225</v>
      </c>
      <c r="H55" s="62" t="s">
        <v>85</v>
      </c>
      <c r="I55" s="62"/>
      <c r="J55" s="61" t="s">
        <v>4</v>
      </c>
      <c r="K55" s="61" t="s">
        <v>5</v>
      </c>
      <c r="L55" s="61" t="s">
        <v>87</v>
      </c>
      <c r="M55" s="61"/>
      <c r="N55" s="61"/>
      <c r="O55" s="62" t="s">
        <v>82</v>
      </c>
      <c r="P55" s="62" t="s">
        <v>224</v>
      </c>
      <c r="Q55" s="62" t="s">
        <v>83</v>
      </c>
      <c r="R55" s="62" t="s">
        <v>225</v>
      </c>
      <c r="S55" s="62" t="s">
        <v>85</v>
      </c>
    </row>
    <row r="56" spans="1:19" ht="18.75" customHeight="1">
      <c r="A56" s="172" t="s">
        <v>362</v>
      </c>
      <c r="B56" s="172" t="s">
        <v>363</v>
      </c>
      <c r="C56" s="172" t="s">
        <v>228</v>
      </c>
      <c r="D56" s="172" t="s">
        <v>237</v>
      </c>
      <c r="E56" s="172"/>
      <c r="F56" s="172">
        <v>1</v>
      </c>
      <c r="G56" s="172"/>
      <c r="H56" s="172"/>
      <c r="I56" s="172">
        <v>1</v>
      </c>
      <c r="J56" s="172" t="s">
        <v>364</v>
      </c>
      <c r="K56" s="172" t="s">
        <v>365</v>
      </c>
      <c r="L56" s="172" t="s">
        <v>228</v>
      </c>
      <c r="M56" s="172"/>
      <c r="N56" s="172"/>
      <c r="O56" s="172" t="s">
        <v>240</v>
      </c>
      <c r="P56" s="172">
        <v>1</v>
      </c>
      <c r="Q56" s="172"/>
      <c r="R56" s="172"/>
      <c r="S56" s="172"/>
    </row>
    <row r="57" spans="1:19" ht="18.75" customHeight="1">
      <c r="A57" s="24" t="s">
        <v>150</v>
      </c>
      <c r="B57" s="24" t="s">
        <v>366</v>
      </c>
      <c r="C57" s="24" t="s">
        <v>228</v>
      </c>
      <c r="D57" s="24" t="s">
        <v>237</v>
      </c>
      <c r="E57" s="24"/>
      <c r="F57" s="24">
        <v>1</v>
      </c>
      <c r="G57" s="24"/>
      <c r="H57" s="24"/>
      <c r="I57" s="24">
        <v>2</v>
      </c>
      <c r="J57" s="24" t="s">
        <v>367</v>
      </c>
      <c r="K57" s="24" t="s">
        <v>368</v>
      </c>
      <c r="L57" s="24" t="s">
        <v>228</v>
      </c>
      <c r="M57" s="24"/>
      <c r="N57" s="24"/>
      <c r="O57" s="24" t="s">
        <v>237</v>
      </c>
      <c r="P57" s="24"/>
      <c r="Q57" s="24">
        <v>1</v>
      </c>
      <c r="R57" s="24"/>
      <c r="S57" s="24"/>
    </row>
    <row r="58" spans="1:19" ht="18.75" customHeight="1">
      <c r="A58" s="127" t="s">
        <v>369</v>
      </c>
      <c r="B58" s="127" t="s">
        <v>370</v>
      </c>
      <c r="C58" s="127" t="s">
        <v>228</v>
      </c>
      <c r="D58" s="127" t="s">
        <v>229</v>
      </c>
      <c r="E58" s="127">
        <v>1</v>
      </c>
      <c r="F58" s="127"/>
      <c r="G58" s="127"/>
      <c r="H58" s="127"/>
      <c r="I58" s="127">
        <v>3</v>
      </c>
      <c r="J58" s="127" t="s">
        <v>371</v>
      </c>
      <c r="K58" s="127" t="s">
        <v>253</v>
      </c>
      <c r="L58" s="172" t="s">
        <v>278</v>
      </c>
      <c r="M58" s="172"/>
      <c r="N58" s="172"/>
      <c r="O58" s="127" t="s">
        <v>229</v>
      </c>
      <c r="P58" s="127">
        <v>1</v>
      </c>
      <c r="Q58" s="127"/>
      <c r="R58" s="127"/>
      <c r="S58" s="127"/>
    </row>
    <row r="59" spans="1:19" ht="18.75" customHeight="1">
      <c r="A59" s="132" t="s">
        <v>372</v>
      </c>
      <c r="B59" s="132" t="s">
        <v>373</v>
      </c>
      <c r="C59" s="138" t="s">
        <v>278</v>
      </c>
      <c r="D59" s="138" t="s">
        <v>252</v>
      </c>
      <c r="E59" s="73">
        <v>1</v>
      </c>
      <c r="F59" s="73"/>
      <c r="G59" s="73"/>
      <c r="H59" s="73"/>
      <c r="I59" s="73">
        <v>4</v>
      </c>
      <c r="J59" s="132" t="s">
        <v>115</v>
      </c>
      <c r="K59" s="132" t="s">
        <v>296</v>
      </c>
      <c r="L59" s="173" t="s">
        <v>245</v>
      </c>
      <c r="M59" s="173"/>
      <c r="N59" s="173"/>
      <c r="O59" s="138" t="s">
        <v>240</v>
      </c>
      <c r="P59" s="73">
        <v>1</v>
      </c>
      <c r="Q59" s="73"/>
      <c r="R59" s="73"/>
      <c r="S59" s="73"/>
    </row>
    <row r="60" spans="1:19" ht="18.75" customHeight="1">
      <c r="A60" s="127" t="s">
        <v>374</v>
      </c>
      <c r="B60" s="127" t="s">
        <v>375</v>
      </c>
      <c r="C60" s="127" t="s">
        <v>256</v>
      </c>
      <c r="D60" s="127" t="s">
        <v>229</v>
      </c>
      <c r="E60" s="127">
        <v>1</v>
      </c>
      <c r="F60" s="127"/>
      <c r="G60" s="127"/>
      <c r="H60" s="127"/>
      <c r="I60" s="127">
        <v>5</v>
      </c>
      <c r="J60" s="127" t="s">
        <v>152</v>
      </c>
      <c r="K60" s="127" t="s">
        <v>296</v>
      </c>
      <c r="L60" s="172" t="s">
        <v>245</v>
      </c>
      <c r="M60" s="172"/>
      <c r="N60" s="172"/>
      <c r="O60" s="127" t="s">
        <v>240</v>
      </c>
      <c r="P60" s="127">
        <v>1</v>
      </c>
      <c r="Q60" s="127"/>
      <c r="R60" s="127"/>
      <c r="S60" s="127"/>
    </row>
    <row r="61" spans="1:19" ht="18.75" customHeight="1">
      <c r="A61" s="138" t="s">
        <v>376</v>
      </c>
      <c r="B61" s="138" t="s">
        <v>377</v>
      </c>
      <c r="C61" s="138" t="s">
        <v>270</v>
      </c>
      <c r="D61" s="138" t="s">
        <v>240</v>
      </c>
      <c r="E61" s="73">
        <v>1</v>
      </c>
      <c r="F61" s="73"/>
      <c r="G61" s="73"/>
      <c r="H61" s="73"/>
      <c r="I61" s="73">
        <v>6</v>
      </c>
      <c r="J61" s="138" t="s">
        <v>378</v>
      </c>
      <c r="K61" s="138" t="s">
        <v>347</v>
      </c>
      <c r="L61" s="173" t="s">
        <v>256</v>
      </c>
      <c r="M61" s="173"/>
      <c r="N61" s="173"/>
      <c r="O61" s="132" t="s">
        <v>229</v>
      </c>
      <c r="P61" s="132">
        <v>1</v>
      </c>
      <c r="Q61" s="138"/>
      <c r="R61" s="138"/>
      <c r="S61" s="138"/>
    </row>
    <row r="62" spans="1:19" ht="18.75" customHeight="1">
      <c r="A62" s="127" t="s">
        <v>379</v>
      </c>
      <c r="B62" s="127" t="s">
        <v>325</v>
      </c>
      <c r="C62" s="127" t="s">
        <v>275</v>
      </c>
      <c r="D62" s="127" t="s">
        <v>240</v>
      </c>
      <c r="E62" s="127">
        <v>1</v>
      </c>
      <c r="F62" s="127"/>
      <c r="G62" s="127"/>
      <c r="H62" s="127"/>
      <c r="I62" s="127">
        <v>7</v>
      </c>
      <c r="J62" s="127" t="s">
        <v>380</v>
      </c>
      <c r="K62" s="127" t="s">
        <v>381</v>
      </c>
      <c r="L62" s="172" t="s">
        <v>286</v>
      </c>
      <c r="M62" s="172"/>
      <c r="N62" s="172"/>
      <c r="O62" s="127" t="s">
        <v>237</v>
      </c>
      <c r="P62" s="127"/>
      <c r="Q62" s="127">
        <v>1</v>
      </c>
      <c r="R62" s="127"/>
      <c r="S62" s="127"/>
    </row>
    <row r="63" spans="1:19" ht="18.75" customHeight="1">
      <c r="A63" s="138" t="s">
        <v>382</v>
      </c>
      <c r="B63" s="138" t="s">
        <v>383</v>
      </c>
      <c r="C63" s="138" t="s">
        <v>275</v>
      </c>
      <c r="D63" s="138" t="s">
        <v>237</v>
      </c>
      <c r="E63" s="73"/>
      <c r="F63" s="73">
        <v>1</v>
      </c>
      <c r="G63" s="73"/>
      <c r="H63" s="73"/>
      <c r="I63" s="73">
        <v>8</v>
      </c>
      <c r="J63" s="138" t="s">
        <v>64</v>
      </c>
      <c r="K63" s="138" t="s">
        <v>384</v>
      </c>
      <c r="L63" s="173" t="s">
        <v>286</v>
      </c>
      <c r="M63" s="173"/>
      <c r="N63" s="173"/>
      <c r="O63" s="138" t="s">
        <v>237</v>
      </c>
      <c r="P63" s="73"/>
      <c r="Q63" s="73">
        <v>1</v>
      </c>
      <c r="R63" s="73"/>
      <c r="S63" s="73"/>
    </row>
    <row r="64" spans="1:19" ht="18.75" customHeight="1">
      <c r="A64" s="127" t="s">
        <v>385</v>
      </c>
      <c r="B64" s="127" t="s">
        <v>231</v>
      </c>
      <c r="C64" s="127" t="s">
        <v>275</v>
      </c>
      <c r="D64" s="127" t="s">
        <v>240</v>
      </c>
      <c r="E64" s="127">
        <v>1</v>
      </c>
      <c r="F64" s="127"/>
      <c r="G64" s="127"/>
      <c r="H64" s="127"/>
      <c r="I64" s="127">
        <v>9</v>
      </c>
      <c r="J64" s="127" t="s">
        <v>263</v>
      </c>
      <c r="K64" s="127" t="s">
        <v>386</v>
      </c>
      <c r="L64" s="172" t="s">
        <v>275</v>
      </c>
      <c r="M64" s="172"/>
      <c r="N64" s="172"/>
      <c r="O64" s="127" t="s">
        <v>237</v>
      </c>
      <c r="P64" s="127"/>
      <c r="Q64" s="127">
        <v>1</v>
      </c>
      <c r="R64" s="127"/>
      <c r="S64" s="127"/>
    </row>
    <row r="65" spans="1:19" ht="18.75" customHeight="1">
      <c r="A65" s="132" t="s">
        <v>387</v>
      </c>
      <c r="B65" s="132" t="s">
        <v>388</v>
      </c>
      <c r="C65" s="132" t="s">
        <v>275</v>
      </c>
      <c r="D65" s="132" t="s">
        <v>229</v>
      </c>
      <c r="E65" s="73">
        <v>1</v>
      </c>
      <c r="F65" s="73"/>
      <c r="G65" s="73"/>
      <c r="H65" s="73"/>
      <c r="I65" s="73">
        <v>10</v>
      </c>
      <c r="J65" s="132" t="s">
        <v>263</v>
      </c>
      <c r="K65" s="132" t="s">
        <v>389</v>
      </c>
      <c r="L65" s="173" t="s">
        <v>275</v>
      </c>
      <c r="M65" s="173"/>
      <c r="N65" s="173"/>
      <c r="O65" s="132" t="s">
        <v>252</v>
      </c>
      <c r="P65" s="73">
        <v>1</v>
      </c>
      <c r="Q65" s="73"/>
      <c r="R65" s="73"/>
      <c r="S65" s="73"/>
    </row>
    <row r="66" spans="1:19" ht="18.75" customHeight="1">
      <c r="A66" s="127"/>
      <c r="B66" s="127"/>
      <c r="C66" s="127"/>
      <c r="D66" s="127"/>
      <c r="E66" s="127"/>
      <c r="F66" s="127"/>
      <c r="G66" s="127"/>
      <c r="H66" s="127"/>
      <c r="I66" s="127">
        <v>11</v>
      </c>
      <c r="J66" s="127" t="s">
        <v>47</v>
      </c>
      <c r="K66" s="127" t="s">
        <v>390</v>
      </c>
      <c r="L66" s="172" t="s">
        <v>275</v>
      </c>
      <c r="M66" s="172"/>
      <c r="N66" s="172"/>
      <c r="O66" s="127" t="s">
        <v>237</v>
      </c>
      <c r="P66" s="127"/>
      <c r="Q66" s="127">
        <v>1</v>
      </c>
      <c r="R66" s="127"/>
      <c r="S66" s="127"/>
    </row>
    <row r="67" spans="1:19" ht="18.75" customHeight="1">
      <c r="A67" s="73"/>
      <c r="B67" s="73"/>
      <c r="C67" s="73"/>
      <c r="D67" s="73"/>
      <c r="E67" s="73"/>
      <c r="F67" s="73"/>
      <c r="G67" s="73"/>
      <c r="H67" s="73"/>
      <c r="I67" s="73">
        <v>12</v>
      </c>
      <c r="J67" s="73" t="s">
        <v>391</v>
      </c>
      <c r="K67" s="73" t="s">
        <v>258</v>
      </c>
      <c r="L67" s="173" t="s">
        <v>275</v>
      </c>
      <c r="M67" s="173"/>
      <c r="N67" s="173"/>
      <c r="O67" s="73" t="s">
        <v>237</v>
      </c>
      <c r="P67" s="73"/>
      <c r="Q67" s="73">
        <v>1</v>
      </c>
      <c r="R67" s="73"/>
      <c r="S67" s="73"/>
    </row>
    <row r="68" spans="1:19" ht="18.75" customHeight="1">
      <c r="A68" s="127"/>
      <c r="B68" s="127"/>
      <c r="C68" s="127"/>
      <c r="D68" s="127"/>
      <c r="E68" s="127"/>
      <c r="F68" s="127"/>
      <c r="G68" s="127"/>
      <c r="H68" s="127"/>
      <c r="I68" s="127">
        <v>13</v>
      </c>
      <c r="J68" s="127" t="s">
        <v>263</v>
      </c>
      <c r="K68" s="127" t="s">
        <v>392</v>
      </c>
      <c r="L68" s="172" t="s">
        <v>275</v>
      </c>
      <c r="M68" s="172"/>
      <c r="N68" s="172"/>
      <c r="O68" s="127" t="s">
        <v>252</v>
      </c>
      <c r="P68" s="127">
        <v>1</v>
      </c>
      <c r="Q68" s="127"/>
      <c r="R68" s="127"/>
      <c r="S68" s="127"/>
    </row>
    <row r="69" spans="1:19" ht="18.75" customHeight="1">
      <c r="A69" s="132"/>
      <c r="B69" s="132"/>
      <c r="C69" s="132"/>
      <c r="D69" s="132"/>
      <c r="E69" s="132"/>
      <c r="F69" s="132"/>
      <c r="G69" s="132"/>
      <c r="H69" s="132"/>
      <c r="I69" s="132">
        <v>14</v>
      </c>
      <c r="J69" s="132"/>
      <c r="K69" s="132"/>
      <c r="L69" s="173"/>
      <c r="M69" s="173"/>
      <c r="N69" s="173"/>
      <c r="O69" s="132"/>
      <c r="P69" s="132"/>
      <c r="Q69" s="132"/>
      <c r="R69" s="132"/>
      <c r="S69" s="132"/>
    </row>
    <row r="70" spans="1:19" ht="18.75" customHeight="1">
      <c r="A70" s="127"/>
      <c r="B70" s="127"/>
      <c r="C70" s="127"/>
      <c r="D70" s="127"/>
      <c r="E70" s="127"/>
      <c r="F70" s="127"/>
      <c r="G70" s="127"/>
      <c r="H70" s="127"/>
      <c r="I70" s="127">
        <v>15</v>
      </c>
      <c r="J70" s="127"/>
      <c r="K70" s="127"/>
      <c r="L70" s="172"/>
      <c r="M70" s="172"/>
      <c r="N70" s="172"/>
      <c r="O70" s="127"/>
      <c r="P70" s="127"/>
      <c r="Q70" s="127"/>
      <c r="R70" s="127"/>
      <c r="S70" s="127"/>
    </row>
    <row r="71" spans="1:19" ht="18.75" customHeight="1">
      <c r="A71" s="132"/>
      <c r="B71" s="132"/>
      <c r="C71" s="132"/>
      <c r="D71" s="132"/>
      <c r="E71" s="132"/>
      <c r="F71" s="132"/>
      <c r="G71" s="132"/>
      <c r="H71" s="132"/>
      <c r="I71" s="132">
        <v>16</v>
      </c>
      <c r="J71" s="132"/>
      <c r="K71" s="132"/>
      <c r="L71" s="173"/>
      <c r="M71" s="173"/>
      <c r="N71" s="173"/>
      <c r="O71" s="132"/>
      <c r="P71" s="132"/>
      <c r="Q71" s="132"/>
      <c r="R71" s="132"/>
      <c r="S71" s="132"/>
    </row>
    <row r="72" spans="1:19" ht="18.75" customHeight="1">
      <c r="A72" s="127"/>
      <c r="B72" s="127"/>
      <c r="C72" s="127"/>
      <c r="D72" s="127"/>
      <c r="E72" s="127"/>
      <c r="F72" s="127"/>
      <c r="G72" s="127"/>
      <c r="H72" s="127"/>
      <c r="I72" s="127">
        <v>17</v>
      </c>
      <c r="J72" s="127"/>
      <c r="K72" s="127"/>
      <c r="L72" s="172"/>
      <c r="M72" s="172"/>
      <c r="N72" s="172"/>
      <c r="O72" s="127"/>
      <c r="P72" s="127"/>
      <c r="Q72" s="127"/>
      <c r="R72" s="127"/>
      <c r="S72" s="127"/>
    </row>
    <row r="73" spans="1:19" ht="18.75" customHeight="1">
      <c r="A73" s="132"/>
      <c r="B73" s="132"/>
      <c r="C73" s="132"/>
      <c r="D73" s="132"/>
      <c r="E73" s="132"/>
      <c r="F73" s="132"/>
      <c r="G73" s="132"/>
      <c r="H73" s="132"/>
      <c r="I73" s="132">
        <v>18</v>
      </c>
      <c r="J73" s="132"/>
      <c r="K73" s="132"/>
      <c r="L73" s="173"/>
      <c r="M73" s="173"/>
      <c r="N73" s="173"/>
      <c r="O73" s="132"/>
      <c r="P73" s="132"/>
      <c r="Q73" s="132"/>
      <c r="R73" s="132"/>
      <c r="S73" s="132"/>
    </row>
    <row r="74" spans="1:19" ht="18.75" customHeight="1">
      <c r="A74" s="127"/>
      <c r="B74" s="127"/>
      <c r="C74" s="127"/>
      <c r="D74" s="127"/>
      <c r="E74" s="127"/>
      <c r="F74" s="127"/>
      <c r="G74" s="127"/>
      <c r="H74" s="127"/>
      <c r="I74" s="127">
        <v>19</v>
      </c>
      <c r="J74" s="175" t="s">
        <v>329</v>
      </c>
      <c r="K74" s="175" t="s">
        <v>389</v>
      </c>
      <c r="L74" s="175" t="s">
        <v>393</v>
      </c>
      <c r="M74" s="175"/>
      <c r="N74" s="175"/>
      <c r="O74" s="175" t="s">
        <v>234</v>
      </c>
      <c r="P74" s="175"/>
      <c r="Q74" s="175"/>
      <c r="R74" s="175"/>
      <c r="S74" s="175">
        <v>1</v>
      </c>
    </row>
    <row r="75" spans="1:19" ht="18.75" customHeight="1">
      <c r="A75" s="132"/>
      <c r="B75" s="132"/>
      <c r="C75" s="132"/>
      <c r="D75" s="132"/>
      <c r="E75" s="132"/>
      <c r="F75" s="138"/>
      <c r="G75" s="138"/>
      <c r="H75" s="138"/>
      <c r="I75" s="138">
        <v>20</v>
      </c>
      <c r="J75" s="175" t="s">
        <v>394</v>
      </c>
      <c r="K75" s="175" t="s">
        <v>395</v>
      </c>
      <c r="L75" s="175" t="s">
        <v>228</v>
      </c>
      <c r="M75" s="175"/>
      <c r="N75" s="175"/>
      <c r="O75" s="175" t="s">
        <v>237</v>
      </c>
      <c r="P75" s="175"/>
      <c r="Q75" s="175"/>
      <c r="R75" s="175"/>
      <c r="S75" s="175">
        <v>1</v>
      </c>
    </row>
    <row r="76" spans="1:19" ht="12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1:19" ht="12.7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1:19" s="176" customFormat="1" ht="22.5" customHeight="1">
      <c r="A78" s="79" t="s">
        <v>88</v>
      </c>
      <c r="B78" s="79"/>
      <c r="C78" s="79"/>
      <c r="D78" s="80">
        <f>SUM(E78:H78)</f>
        <v>10</v>
      </c>
      <c r="E78" s="80">
        <f>SUM(E56:E75)</f>
        <v>7</v>
      </c>
      <c r="F78" s="80">
        <f aca="true" t="shared" si="4" ref="F78:H78">SUM(F56:F75)</f>
        <v>3</v>
      </c>
      <c r="G78" s="80">
        <f t="shared" si="4"/>
        <v>0</v>
      </c>
      <c r="H78" s="80">
        <f t="shared" si="4"/>
        <v>0</v>
      </c>
      <c r="I78" s="80"/>
      <c r="J78" s="79" t="s">
        <v>88</v>
      </c>
      <c r="K78" s="79"/>
      <c r="L78" s="79"/>
      <c r="M78" s="79"/>
      <c r="N78" s="79"/>
      <c r="O78" s="80">
        <f>SUM(P78:S78)</f>
        <v>15</v>
      </c>
      <c r="P78" s="80">
        <f>SUM(P56:P75)</f>
        <v>7</v>
      </c>
      <c r="Q78" s="80">
        <f aca="true" t="shared" si="5" ref="Q78:S78">SUM(Q56:Q75)</f>
        <v>6</v>
      </c>
      <c r="R78" s="80">
        <f t="shared" si="5"/>
        <v>0</v>
      </c>
      <c r="S78" s="80">
        <f t="shared" si="5"/>
        <v>2</v>
      </c>
    </row>
    <row r="79" spans="1:19" ht="37.5" customHeight="1">
      <c r="A79" s="178"/>
      <c r="B79" s="178"/>
      <c r="C79" s="178"/>
      <c r="D79" s="178"/>
      <c r="E79" s="179"/>
      <c r="F79" s="179"/>
      <c r="G79" s="179"/>
      <c r="H79" s="179"/>
      <c r="I79" s="179"/>
      <c r="J79" s="178"/>
      <c r="K79" s="180" t="s">
        <v>88</v>
      </c>
      <c r="L79" s="180"/>
      <c r="M79" s="180"/>
      <c r="N79" s="180"/>
      <c r="O79" s="180"/>
      <c r="P79" s="181" t="s">
        <v>224</v>
      </c>
      <c r="Q79" s="181" t="s">
        <v>83</v>
      </c>
      <c r="R79" s="181" t="s">
        <v>225</v>
      </c>
      <c r="S79" s="181" t="s">
        <v>85</v>
      </c>
    </row>
    <row r="80" spans="11:19" ht="36.75" customHeight="1">
      <c r="K80" s="180"/>
      <c r="L80" s="180"/>
      <c r="M80" s="180"/>
      <c r="N80" s="180"/>
      <c r="O80" s="180"/>
      <c r="P80" s="181">
        <f>SUM(E26+P26+E52+P52+E78+P78)</f>
        <v>55</v>
      </c>
      <c r="Q80" s="181">
        <f>SUM(F26+Q26+F52+Q52+F78+Q78)</f>
        <v>27</v>
      </c>
      <c r="R80" s="181">
        <f>SUM(G26+R26+G52+R52+G78+R78)</f>
        <v>0</v>
      </c>
      <c r="S80" s="181">
        <f>SUM(H26+S26+H52+S52+H78+S78)</f>
        <v>4</v>
      </c>
    </row>
    <row r="81" spans="11:19" ht="18.75" customHeight="1">
      <c r="K81" s="180"/>
      <c r="L81" s="180"/>
      <c r="M81" s="180"/>
      <c r="N81" s="180"/>
      <c r="O81" s="180"/>
      <c r="P81" s="79">
        <f>SUM(P80:Q80)</f>
        <v>82</v>
      </c>
      <c r="Q81" s="79"/>
      <c r="R81" s="79">
        <f>SUM(R80:S80)</f>
        <v>4</v>
      </c>
      <c r="S81" s="79"/>
    </row>
    <row r="82" spans="11:19" ht="18.75" customHeight="1">
      <c r="K82" s="180"/>
      <c r="L82" s="180"/>
      <c r="M82" s="180"/>
      <c r="N82" s="180"/>
      <c r="O82" s="180"/>
      <c r="P82" s="79">
        <f>SUM(P81:S81)</f>
        <v>86</v>
      </c>
      <c r="Q82" s="79"/>
      <c r="R82" s="79"/>
      <c r="S82" s="79"/>
    </row>
    <row r="83" spans="11:19" ht="12.75">
      <c r="K83" s="61"/>
      <c r="L83" s="61"/>
      <c r="M83" s="62" t="s">
        <v>252</v>
      </c>
      <c r="N83" s="62" t="s">
        <v>229</v>
      </c>
      <c r="O83" s="62" t="s">
        <v>287</v>
      </c>
      <c r="P83" s="62" t="s">
        <v>240</v>
      </c>
      <c r="Q83" s="62" t="s">
        <v>234</v>
      </c>
      <c r="R83" s="62" t="s">
        <v>237</v>
      </c>
      <c r="S83" s="181" t="s">
        <v>396</v>
      </c>
    </row>
    <row r="84" spans="11:19" ht="12.75">
      <c r="K84" s="61" t="s">
        <v>397</v>
      </c>
      <c r="L84" s="61"/>
      <c r="M84" s="61">
        <v>1</v>
      </c>
      <c r="N84" s="61">
        <v>3</v>
      </c>
      <c r="O84" s="61"/>
      <c r="P84" s="61"/>
      <c r="Q84" s="61"/>
      <c r="R84" s="61">
        <v>1</v>
      </c>
      <c r="S84" s="79">
        <f>SUM(M84:R84)</f>
        <v>5</v>
      </c>
    </row>
    <row r="85" spans="11:19" ht="12.75">
      <c r="K85" s="61" t="s">
        <v>331</v>
      </c>
      <c r="L85" s="61"/>
      <c r="M85" s="61"/>
      <c r="N85" s="61">
        <v>1</v>
      </c>
      <c r="O85" s="61">
        <v>1</v>
      </c>
      <c r="P85" s="61">
        <v>2</v>
      </c>
      <c r="Q85" s="61"/>
      <c r="R85" s="61"/>
      <c r="S85" s="79">
        <f aca="true" t="shared" si="6" ref="S85:S98">SUM(M85:R85)</f>
        <v>4</v>
      </c>
    </row>
    <row r="86" spans="11:19" ht="12.75">
      <c r="K86" s="61" t="s">
        <v>398</v>
      </c>
      <c r="L86" s="61"/>
      <c r="M86" s="61"/>
      <c r="N86" s="61"/>
      <c r="O86" s="61"/>
      <c r="P86" s="61">
        <v>2</v>
      </c>
      <c r="Q86" s="61"/>
      <c r="R86" s="61">
        <v>1</v>
      </c>
      <c r="S86" s="79">
        <f t="shared" si="6"/>
        <v>3</v>
      </c>
    </row>
    <row r="87" spans="11:19" ht="12.75">
      <c r="K87" s="61" t="s">
        <v>399</v>
      </c>
      <c r="L87" s="61"/>
      <c r="M87" s="61"/>
      <c r="N87" s="61">
        <v>1</v>
      </c>
      <c r="O87" s="61"/>
      <c r="P87" s="61">
        <v>4</v>
      </c>
      <c r="Q87" s="61"/>
      <c r="R87" s="61">
        <v>2</v>
      </c>
      <c r="S87" s="79">
        <f t="shared" si="6"/>
        <v>7</v>
      </c>
    </row>
    <row r="88" spans="11:19" ht="12.75">
      <c r="K88" s="61" t="s">
        <v>256</v>
      </c>
      <c r="L88" s="61"/>
      <c r="M88" s="61"/>
      <c r="N88" s="61">
        <v>4</v>
      </c>
      <c r="O88" s="61"/>
      <c r="P88" s="61">
        <v>1</v>
      </c>
      <c r="Q88" s="61"/>
      <c r="R88" s="61">
        <v>1</v>
      </c>
      <c r="S88" s="79">
        <f t="shared" si="6"/>
        <v>6</v>
      </c>
    </row>
    <row r="89" spans="11:19" ht="12.75">
      <c r="K89" s="61" t="s">
        <v>400</v>
      </c>
      <c r="L89" s="61"/>
      <c r="M89" s="61">
        <v>1</v>
      </c>
      <c r="N89" s="61"/>
      <c r="O89" s="61"/>
      <c r="P89" s="61">
        <v>1</v>
      </c>
      <c r="Q89" s="61"/>
      <c r="R89" s="61"/>
      <c r="S89" s="79">
        <f t="shared" si="6"/>
        <v>2</v>
      </c>
    </row>
    <row r="90" spans="11:19" ht="12.75">
      <c r="K90" s="61" t="s">
        <v>43</v>
      </c>
      <c r="L90" s="61"/>
      <c r="M90" s="61">
        <v>2</v>
      </c>
      <c r="N90" s="61">
        <v>1</v>
      </c>
      <c r="O90" s="61"/>
      <c r="P90" s="61">
        <v>4</v>
      </c>
      <c r="Q90" s="61">
        <v>1</v>
      </c>
      <c r="R90" s="61">
        <v>4</v>
      </c>
      <c r="S90" s="79">
        <f t="shared" si="6"/>
        <v>12</v>
      </c>
    </row>
    <row r="91" spans="11:19" ht="12.75">
      <c r="K91" s="61" t="s">
        <v>15</v>
      </c>
      <c r="L91" s="61"/>
      <c r="M91" s="61"/>
      <c r="N91" s="61">
        <v>1</v>
      </c>
      <c r="O91" s="61"/>
      <c r="P91" s="61">
        <v>5</v>
      </c>
      <c r="Q91" s="61">
        <v>1</v>
      </c>
      <c r="R91" s="61">
        <v>2</v>
      </c>
      <c r="S91" s="79">
        <f t="shared" si="6"/>
        <v>9</v>
      </c>
    </row>
    <row r="92" spans="11:19" ht="12.75">
      <c r="K92" s="61" t="s">
        <v>401</v>
      </c>
      <c r="L92" s="61"/>
      <c r="M92" s="61">
        <v>2</v>
      </c>
      <c r="N92" s="61">
        <v>1</v>
      </c>
      <c r="O92" s="61">
        <v>1</v>
      </c>
      <c r="P92" s="61">
        <v>1</v>
      </c>
      <c r="Q92" s="61"/>
      <c r="R92" s="61">
        <v>3</v>
      </c>
      <c r="S92" s="79">
        <f t="shared" si="6"/>
        <v>8</v>
      </c>
    </row>
    <row r="93" spans="11:19" ht="12.75">
      <c r="K93" s="61" t="s">
        <v>402</v>
      </c>
      <c r="L93" s="61"/>
      <c r="M93" s="61"/>
      <c r="N93" s="61">
        <v>1</v>
      </c>
      <c r="O93" s="61">
        <v>1</v>
      </c>
      <c r="P93" s="61">
        <v>2</v>
      </c>
      <c r="Q93" s="61"/>
      <c r="R93" s="61">
        <v>4</v>
      </c>
      <c r="S93" s="79">
        <f t="shared" si="6"/>
        <v>8</v>
      </c>
    </row>
    <row r="94" spans="11:19" ht="12.75">
      <c r="K94" s="61" t="s">
        <v>403</v>
      </c>
      <c r="L94" s="61"/>
      <c r="M94" s="61"/>
      <c r="N94" s="61"/>
      <c r="O94" s="61"/>
      <c r="P94" s="61"/>
      <c r="Q94" s="61">
        <v>1</v>
      </c>
      <c r="R94" s="61"/>
      <c r="S94" s="79">
        <f t="shared" si="6"/>
        <v>1</v>
      </c>
    </row>
    <row r="95" spans="11:19" ht="12.75">
      <c r="K95" s="61" t="s">
        <v>404</v>
      </c>
      <c r="L95" s="61"/>
      <c r="M95" s="61"/>
      <c r="N95" s="61">
        <v>4</v>
      </c>
      <c r="O95" s="61"/>
      <c r="P95" s="61">
        <v>4</v>
      </c>
      <c r="Q95" s="61">
        <v>1</v>
      </c>
      <c r="R95" s="61">
        <v>6</v>
      </c>
      <c r="S95" s="79">
        <f t="shared" si="6"/>
        <v>15</v>
      </c>
    </row>
    <row r="96" spans="11:19" ht="12.75">
      <c r="K96" s="61" t="s">
        <v>405</v>
      </c>
      <c r="L96" s="61"/>
      <c r="M96" s="61"/>
      <c r="N96" s="61">
        <v>1</v>
      </c>
      <c r="O96" s="61">
        <v>1</v>
      </c>
      <c r="P96" s="61"/>
      <c r="Q96" s="61"/>
      <c r="R96" s="61">
        <v>5</v>
      </c>
      <c r="S96" s="79">
        <f t="shared" si="6"/>
        <v>7</v>
      </c>
    </row>
    <row r="97" spans="11:19" ht="12.75">
      <c r="K97" s="61"/>
      <c r="L97" s="61"/>
      <c r="M97" s="61"/>
      <c r="N97" s="61"/>
      <c r="O97" s="61"/>
      <c r="P97" s="61"/>
      <c r="Q97" s="61"/>
      <c r="R97" s="61"/>
      <c r="S97" s="79">
        <f t="shared" si="6"/>
        <v>0</v>
      </c>
    </row>
    <row r="98" spans="11:19" ht="12.75">
      <c r="K98" s="61"/>
      <c r="L98" s="61"/>
      <c r="M98" s="61"/>
      <c r="N98" s="61"/>
      <c r="O98" s="61"/>
      <c r="P98" s="61"/>
      <c r="Q98" s="61"/>
      <c r="R98" s="61"/>
      <c r="S98" s="79">
        <f t="shared" si="6"/>
        <v>0</v>
      </c>
    </row>
    <row r="99" spans="11:19" ht="12.75">
      <c r="K99" s="79" t="s">
        <v>396</v>
      </c>
      <c r="L99" s="79"/>
      <c r="M99" s="79">
        <f aca="true" t="shared" si="7" ref="M99">SUM(M84:M98)</f>
        <v>6</v>
      </c>
      <c r="N99" s="79">
        <f aca="true" t="shared" si="8" ref="N99">SUM(N84:N98)</f>
        <v>18</v>
      </c>
      <c r="O99" s="79">
        <f aca="true" t="shared" si="9" ref="O99">SUM(O84:O98)</f>
        <v>4</v>
      </c>
      <c r="P99" s="79">
        <f aca="true" t="shared" si="10" ref="P99">SUM(P84:P98)</f>
        <v>26</v>
      </c>
      <c r="Q99" s="79">
        <f aca="true" t="shared" si="11" ref="Q99">SUM(Q84:Q98)</f>
        <v>4</v>
      </c>
      <c r="R99" s="79">
        <f aca="true" t="shared" si="12" ref="R99">SUM(R84:R98)</f>
        <v>29</v>
      </c>
      <c r="S99" s="79">
        <f aca="true" t="shared" si="13" ref="S99">SUM(S84:S98)</f>
        <v>87</v>
      </c>
    </row>
    <row r="100" spans="11:12" ht="12.75">
      <c r="K100" s="182"/>
      <c r="L100" s="182"/>
    </row>
    <row r="101" spans="11:12" ht="12.75">
      <c r="K101" s="182"/>
      <c r="L101" s="182"/>
    </row>
    <row r="102" spans="11:12" ht="12.75">
      <c r="K102" s="182"/>
      <c r="L102" s="182"/>
    </row>
    <row r="103" spans="11:12" ht="12.75">
      <c r="K103" s="182"/>
      <c r="L103" s="182"/>
    </row>
  </sheetData>
  <sheetProtection selectLockedCells="1" selectUnlockedCells="1"/>
  <mergeCells count="118">
    <mergeCell ref="C1:H1"/>
    <mergeCell ref="L1:Q1"/>
    <mergeCell ref="R1:S1"/>
    <mergeCell ref="E2:H2"/>
    <mergeCell ref="L2:N2"/>
    <mergeCell ref="P2:S2"/>
    <mergeCell ref="L3:N3"/>
    <mergeCell ref="L4:N4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A26:C26"/>
    <mergeCell ref="J26:N26"/>
    <mergeCell ref="C27:H27"/>
    <mergeCell ref="L27:Q27"/>
    <mergeCell ref="R27:S27"/>
    <mergeCell ref="E28:H28"/>
    <mergeCell ref="L28:N28"/>
    <mergeCell ref="P28:S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A52:C52"/>
    <mergeCell ref="J52:N52"/>
    <mergeCell ref="C53:H53"/>
    <mergeCell ref="L53:Q53"/>
    <mergeCell ref="R53:S53"/>
    <mergeCell ref="E54:H54"/>
    <mergeCell ref="L54:N54"/>
    <mergeCell ref="P54:S54"/>
    <mergeCell ref="L55:N55"/>
    <mergeCell ref="L56:N56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L70:N70"/>
    <mergeCell ref="L71:N71"/>
    <mergeCell ref="L72:N72"/>
    <mergeCell ref="L73:N73"/>
    <mergeCell ref="L74:N74"/>
    <mergeCell ref="L75:N75"/>
    <mergeCell ref="L76:N76"/>
    <mergeCell ref="L77:N77"/>
    <mergeCell ref="A78:C78"/>
    <mergeCell ref="J78:N78"/>
    <mergeCell ref="K79:O82"/>
    <mergeCell ref="P81:Q81"/>
    <mergeCell ref="R81:S81"/>
    <mergeCell ref="P82:S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O4" sqref="O4"/>
    </sheetView>
  </sheetViews>
  <sheetFormatPr defaultColWidth="11.421875" defaultRowHeight="12.75"/>
  <cols>
    <col min="1" max="1" width="21.57421875" style="1" customWidth="1"/>
    <col min="2" max="2" width="17.28125" style="1" customWidth="1"/>
    <col min="3" max="3" width="4.28125" style="2" customWidth="1"/>
    <col min="4" max="5" width="4.28125" style="1" customWidth="1"/>
    <col min="6" max="9" width="6.421875" style="1" customWidth="1"/>
    <col min="10" max="10" width="6.421875" style="183" customWidth="1"/>
    <col min="11" max="11" width="7.140625" style="183" customWidth="1"/>
    <col min="12" max="12" width="9.28125" style="171" customWidth="1"/>
    <col min="13" max="16384" width="10.7109375" style="1" customWidth="1"/>
  </cols>
  <sheetData>
    <row r="1" spans="1:12" ht="26.2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6.25" customHeight="1">
      <c r="A2" s="3"/>
      <c r="B2" s="5" t="s">
        <v>1</v>
      </c>
      <c r="C2" s="5"/>
      <c r="D2" s="5"/>
      <c r="E2" s="5"/>
      <c r="F2" s="5"/>
      <c r="G2" s="5">
        <v>1</v>
      </c>
      <c r="H2" s="5" t="s">
        <v>2</v>
      </c>
      <c r="I2" s="5"/>
      <c r="J2" s="5"/>
      <c r="K2" s="184">
        <v>2020</v>
      </c>
      <c r="L2" s="184"/>
    </row>
    <row r="3" spans="1:12" ht="26.25" customHeight="1">
      <c r="A3" s="3"/>
      <c r="B3" s="7" t="s">
        <v>406</v>
      </c>
      <c r="C3" s="7"/>
      <c r="D3" s="7"/>
      <c r="E3" s="7"/>
      <c r="F3" s="7"/>
      <c r="G3" s="8" t="s">
        <v>0</v>
      </c>
      <c r="H3" s="8"/>
      <c r="I3" s="8"/>
      <c r="J3" s="8"/>
      <c r="K3" s="8"/>
      <c r="L3" s="8"/>
    </row>
    <row r="4" spans="1:12" s="189" customFormat="1" ht="12.75" customHeight="1">
      <c r="A4" s="185" t="s">
        <v>63</v>
      </c>
      <c r="B4" s="185"/>
      <c r="C4" s="185"/>
      <c r="D4" s="185"/>
      <c r="E4" s="185"/>
      <c r="F4" s="186">
        <v>276</v>
      </c>
      <c r="G4" s="186"/>
      <c r="H4" s="186"/>
      <c r="I4" s="187"/>
      <c r="J4" s="187"/>
      <c r="K4" s="188">
        <f>SUM(L5:L8)</f>
        <v>0</v>
      </c>
      <c r="L4" s="188"/>
    </row>
    <row r="5" spans="1:12" ht="12.75">
      <c r="A5" s="21"/>
      <c r="B5" s="22"/>
      <c r="C5" s="23"/>
      <c r="D5" s="22"/>
      <c r="E5" s="132"/>
      <c r="F5" s="22"/>
      <c r="G5" s="190"/>
      <c r="H5" s="191"/>
      <c r="I5" s="192"/>
      <c r="J5" s="193"/>
      <c r="K5" s="194"/>
      <c r="L5" s="195">
        <f aca="true" t="shared" si="0" ref="L5:L7">SUM(F5:K5)</f>
        <v>0</v>
      </c>
    </row>
    <row r="6" spans="1:12" ht="12.75">
      <c r="A6" s="21"/>
      <c r="B6" s="22"/>
      <c r="C6" s="23"/>
      <c r="D6" s="22"/>
      <c r="E6" s="132"/>
      <c r="F6" s="22"/>
      <c r="G6" s="190"/>
      <c r="H6" s="191"/>
      <c r="I6" s="192"/>
      <c r="J6" s="196"/>
      <c r="K6" s="197"/>
      <c r="L6" s="195">
        <f t="shared" si="0"/>
        <v>0</v>
      </c>
    </row>
    <row r="7" spans="1:12" ht="12.75">
      <c r="A7" s="22"/>
      <c r="B7" s="22"/>
      <c r="C7" s="23"/>
      <c r="D7" s="22"/>
      <c r="E7" s="132"/>
      <c r="F7" s="22"/>
      <c r="G7" s="190"/>
      <c r="H7" s="191"/>
      <c r="I7" s="192"/>
      <c r="J7" s="196"/>
      <c r="K7" s="197"/>
      <c r="L7" s="195">
        <f t="shared" si="0"/>
        <v>0</v>
      </c>
    </row>
    <row r="8" spans="1:12" ht="12.75">
      <c r="A8" s="21"/>
      <c r="B8" s="22"/>
      <c r="C8" s="23"/>
      <c r="D8" s="22"/>
      <c r="E8" s="132"/>
      <c r="F8" s="22"/>
      <c r="G8" s="190"/>
      <c r="H8" s="191"/>
      <c r="I8" s="192"/>
      <c r="J8" s="193"/>
      <c r="K8" s="194"/>
      <c r="L8" s="195">
        <f>SUM(F8:K8)</f>
        <v>0</v>
      </c>
    </row>
    <row r="9" spans="1:12" s="189" customFormat="1" ht="26.25" customHeight="1">
      <c r="A9" s="185" t="s">
        <v>53</v>
      </c>
      <c r="B9" s="185"/>
      <c r="C9" s="185"/>
      <c r="D9" s="185"/>
      <c r="E9" s="185"/>
      <c r="F9" s="186">
        <v>274</v>
      </c>
      <c r="G9" s="186"/>
      <c r="H9" s="186"/>
      <c r="I9" s="198"/>
      <c r="J9" s="198"/>
      <c r="K9" s="188">
        <f>SUM(L10:L13)</f>
        <v>0</v>
      </c>
      <c r="L9" s="188"/>
    </row>
    <row r="10" spans="1:12" ht="18.75" customHeight="1">
      <c r="A10" s="21"/>
      <c r="B10" s="21"/>
      <c r="C10" s="21"/>
      <c r="D10" s="21"/>
      <c r="E10" s="21"/>
      <c r="F10" s="21"/>
      <c r="G10" s="190"/>
      <c r="H10" s="191"/>
      <c r="I10" s="192"/>
      <c r="J10" s="193"/>
      <c r="K10" s="194"/>
      <c r="L10" s="195">
        <f aca="true" t="shared" si="1" ref="L10:L12">SUM(F10:K10)</f>
        <v>0</v>
      </c>
    </row>
    <row r="11" spans="1:12" ht="18.75" customHeight="1">
      <c r="A11" s="21"/>
      <c r="B11" s="21"/>
      <c r="C11" s="21"/>
      <c r="D11" s="22"/>
      <c r="E11" s="21"/>
      <c r="F11" s="21"/>
      <c r="G11" s="190"/>
      <c r="H11" s="191"/>
      <c r="I11" s="192"/>
      <c r="J11" s="193"/>
      <c r="K11" s="194"/>
      <c r="L11" s="195">
        <f t="shared" si="1"/>
        <v>0</v>
      </c>
    </row>
    <row r="12" spans="1:12" ht="18.75" customHeight="1">
      <c r="A12" s="159"/>
      <c r="B12" s="87"/>
      <c r="C12" s="160"/>
      <c r="D12" s="22"/>
      <c r="E12" s="87"/>
      <c r="F12" s="87"/>
      <c r="G12" s="190"/>
      <c r="H12" s="191"/>
      <c r="I12" s="192"/>
      <c r="J12" s="193"/>
      <c r="K12" s="194"/>
      <c r="L12" s="195">
        <f t="shared" si="1"/>
        <v>0</v>
      </c>
    </row>
    <row r="13" spans="1:12" ht="18.75" customHeight="1">
      <c r="A13" s="159"/>
      <c r="B13" s="87"/>
      <c r="C13" s="160"/>
      <c r="D13" s="22"/>
      <c r="E13" s="87"/>
      <c r="F13" s="87"/>
      <c r="G13" s="190"/>
      <c r="H13" s="191"/>
      <c r="I13" s="192"/>
      <c r="J13" s="196"/>
      <c r="K13" s="197"/>
      <c r="L13" s="195">
        <f>SUM(F13:K13)</f>
        <v>0</v>
      </c>
    </row>
    <row r="14" spans="1:12" s="189" customFormat="1" ht="26.25" customHeight="1">
      <c r="A14" s="186" t="s">
        <v>33</v>
      </c>
      <c r="B14" s="186"/>
      <c r="C14" s="186"/>
      <c r="D14" s="186"/>
      <c r="E14" s="186"/>
      <c r="F14" s="186">
        <v>111</v>
      </c>
      <c r="G14" s="186"/>
      <c r="H14" s="186"/>
      <c r="I14" s="198"/>
      <c r="J14" s="198"/>
      <c r="K14" s="199">
        <f>SUM(L15:L18)</f>
        <v>0</v>
      </c>
      <c r="L14" s="199"/>
    </row>
    <row r="15" spans="1:12" ht="12.75">
      <c r="A15" s="21"/>
      <c r="B15" s="22"/>
      <c r="C15" s="38"/>
      <c r="D15" s="22"/>
      <c r="E15" s="132"/>
      <c r="F15" s="200"/>
      <c r="G15" s="201"/>
      <c r="H15" s="200"/>
      <c r="I15" s="202"/>
      <c r="J15" s="203"/>
      <c r="K15" s="204"/>
      <c r="L15" s="205">
        <f>SUM(F15:K15)</f>
        <v>0</v>
      </c>
    </row>
    <row r="16" spans="1:12" ht="12.75">
      <c r="A16" s="21"/>
      <c r="B16" s="22"/>
      <c r="C16" s="40"/>
      <c r="D16" s="22"/>
      <c r="E16" s="132"/>
      <c r="F16" s="200"/>
      <c r="G16" s="201"/>
      <c r="H16" s="200"/>
      <c r="I16" s="202"/>
      <c r="J16" s="203"/>
      <c r="K16" s="204"/>
      <c r="L16" s="205">
        <f aca="true" t="shared" si="2" ref="L16:L18">SUM(F16:K16)</f>
        <v>0</v>
      </c>
    </row>
    <row r="17" spans="1:12" ht="12.75">
      <c r="A17" s="21"/>
      <c r="B17" s="22"/>
      <c r="C17" s="40"/>
      <c r="D17" s="22"/>
      <c r="E17" s="132"/>
      <c r="F17" s="40"/>
      <c r="G17" s="206"/>
      <c r="H17" s="40"/>
      <c r="I17" s="207"/>
      <c r="J17" s="208"/>
      <c r="K17" s="209"/>
      <c r="L17" s="210">
        <f t="shared" si="2"/>
        <v>0</v>
      </c>
    </row>
    <row r="18" spans="1:12" ht="12.75">
      <c r="A18" s="21"/>
      <c r="B18" s="22"/>
      <c r="C18" s="40"/>
      <c r="D18" s="22"/>
      <c r="E18" s="132"/>
      <c r="F18" s="40"/>
      <c r="G18" s="206"/>
      <c r="H18" s="40"/>
      <c r="I18" s="207"/>
      <c r="J18" s="208"/>
      <c r="K18" s="209"/>
      <c r="L18" s="210">
        <f t="shared" si="2"/>
        <v>0</v>
      </c>
    </row>
    <row r="19" spans="1:12" s="189" customFormat="1" ht="12.75">
      <c r="A19" s="211" t="s">
        <v>15</v>
      </c>
      <c r="B19" s="211"/>
      <c r="C19" s="211"/>
      <c r="D19" s="211"/>
      <c r="E19" s="211"/>
      <c r="F19" s="212" t="s">
        <v>16</v>
      </c>
      <c r="G19" s="212"/>
      <c r="H19" s="212"/>
      <c r="I19" s="188"/>
      <c r="J19" s="188"/>
      <c r="K19" s="188">
        <f>SUM(L20:L23)</f>
        <v>0</v>
      </c>
      <c r="L19" s="188"/>
    </row>
    <row r="20" spans="1:12" ht="12.75">
      <c r="A20" s="21"/>
      <c r="B20" s="22"/>
      <c r="C20" s="23"/>
      <c r="D20" s="22"/>
      <c r="E20" s="132"/>
      <c r="F20" s="22"/>
      <c r="G20" s="201"/>
      <c r="H20" s="200"/>
      <c r="I20" s="202"/>
      <c r="J20" s="203"/>
      <c r="K20" s="204"/>
      <c r="L20" s="213">
        <f>SUM(F20:K20)</f>
        <v>0</v>
      </c>
    </row>
    <row r="21" spans="1:12" ht="12.75">
      <c r="A21" s="21"/>
      <c r="B21" s="22"/>
      <c r="C21" s="23"/>
      <c r="D21" s="22"/>
      <c r="E21" s="132"/>
      <c r="F21" s="22"/>
      <c r="G21" s="214"/>
      <c r="H21" s="22"/>
      <c r="I21" s="215"/>
      <c r="J21" s="216"/>
      <c r="K21" s="217"/>
      <c r="L21" s="213">
        <f aca="true" t="shared" si="3" ref="L21:L23">SUM(F21:K21)</f>
        <v>0</v>
      </c>
    </row>
    <row r="22" spans="1:12" ht="12.75">
      <c r="A22" s="21"/>
      <c r="B22" s="22"/>
      <c r="C22" s="23"/>
      <c r="D22" s="22"/>
      <c r="E22" s="132"/>
      <c r="F22" s="22"/>
      <c r="G22" s="214"/>
      <c r="H22" s="22"/>
      <c r="I22" s="215"/>
      <c r="J22" s="216"/>
      <c r="K22" s="217"/>
      <c r="L22" s="213">
        <f t="shared" si="3"/>
        <v>0</v>
      </c>
    </row>
    <row r="23" spans="1:12" ht="12.75">
      <c r="A23" s="21"/>
      <c r="B23" s="22"/>
      <c r="C23" s="23"/>
      <c r="D23" s="22"/>
      <c r="E23" s="132"/>
      <c r="F23" s="22"/>
      <c r="G23" s="214"/>
      <c r="H23" s="22"/>
      <c r="I23" s="215"/>
      <c r="J23" s="216"/>
      <c r="K23" s="217"/>
      <c r="L23" s="213">
        <f t="shared" si="3"/>
        <v>0</v>
      </c>
    </row>
  </sheetData>
  <sheetProtection selectLockedCells="1" selectUnlockedCells="1"/>
  <mergeCells count="23">
    <mergeCell ref="A1:A3"/>
    <mergeCell ref="B1:L1"/>
    <mergeCell ref="B2:F2"/>
    <mergeCell ref="H2:J2"/>
    <mergeCell ref="K2:L2"/>
    <mergeCell ref="B3:F3"/>
    <mergeCell ref="G3:L3"/>
    <mergeCell ref="A4:E4"/>
    <mergeCell ref="F4:H4"/>
    <mergeCell ref="I4:J4"/>
    <mergeCell ref="K4:L4"/>
    <mergeCell ref="A9:E9"/>
    <mergeCell ref="F9:H9"/>
    <mergeCell ref="I9:J9"/>
    <mergeCell ref="K9:L9"/>
    <mergeCell ref="A14:E14"/>
    <mergeCell ref="F14:H14"/>
    <mergeCell ref="I14:J14"/>
    <mergeCell ref="K14:L14"/>
    <mergeCell ref="A19:E19"/>
    <mergeCell ref="F19:H19"/>
    <mergeCell ref="I19:J19"/>
    <mergeCell ref="K19:L19"/>
  </mergeCells>
  <dataValidations count="3">
    <dataValidation type="list" operator="equal" allowBlank="1" sqref="D5:D8 D11:D13 D15:D18 D20:D23">
      <formula1>"CG,Je,Da,Pro,Hon,Exc"</formula1>
    </dataValidation>
    <dataValidation type="list" operator="equal" allowBlank="1" sqref="E5:E8 E15:E18 E20:E23">
      <formula1>"carabine,pistolet,"</formula1>
    </dataValidation>
    <dataValidation type="list" operator="equal" allowBlank="1" sqref="E12:E13">
      <formula1>"Carabine,Pistolet"</formula1>
    </dataValidation>
  </dataValidations>
  <printOptions/>
  <pageMargins left="0.11805555555555555" right="0.11805555555555555" top="0.3541666666666667" bottom="0.3541666666666667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K14" sqref="K14"/>
    </sheetView>
  </sheetViews>
  <sheetFormatPr defaultColWidth="11.421875" defaultRowHeight="12.75"/>
  <cols>
    <col min="1" max="4" width="15.8515625" style="55" customWidth="1"/>
    <col min="5" max="6" width="6.421875" style="55" customWidth="1"/>
    <col min="7" max="7" width="7.140625" style="55" customWidth="1"/>
    <col min="8" max="8" width="13.7109375" style="55" customWidth="1"/>
    <col min="9" max="16384" width="10.7109375" style="1" customWidth="1"/>
  </cols>
  <sheetData>
    <row r="1" spans="1:8" ht="37.5" customHeight="1">
      <c r="A1" s="218" t="s">
        <v>407</v>
      </c>
      <c r="B1" s="218"/>
      <c r="C1" s="218"/>
      <c r="D1" s="218"/>
      <c r="E1" s="218"/>
      <c r="F1" s="218"/>
      <c r="G1" s="218"/>
      <c r="H1" s="218"/>
    </row>
    <row r="2" spans="1:8" ht="30" customHeight="1">
      <c r="A2" s="61" t="s">
        <v>97</v>
      </c>
      <c r="B2" s="61"/>
      <c r="C2" s="61"/>
      <c r="D2" s="61"/>
      <c r="E2" s="61" t="s">
        <v>408</v>
      </c>
      <c r="F2" s="57" t="s">
        <v>409</v>
      </c>
      <c r="G2" s="61">
        <v>45</v>
      </c>
      <c r="H2" s="61"/>
    </row>
    <row r="3" spans="1:8" ht="30" customHeight="1">
      <c r="A3" s="61" t="s">
        <v>410</v>
      </c>
      <c r="B3" s="61"/>
      <c r="C3" s="61"/>
      <c r="D3" s="61"/>
      <c r="E3" s="61" t="s">
        <v>82</v>
      </c>
      <c r="F3" s="61"/>
      <c r="G3" s="61"/>
      <c r="H3" s="61"/>
    </row>
    <row r="4" spans="1:8" ht="12.75">
      <c r="A4" s="132"/>
      <c r="B4" s="219" t="s">
        <v>411</v>
      </c>
      <c r="C4" s="219"/>
      <c r="D4" s="219"/>
      <c r="E4" s="219"/>
      <c r="F4" s="219"/>
      <c r="G4" s="219"/>
      <c r="H4" s="219"/>
    </row>
    <row r="5" spans="1:8" ht="12.75">
      <c r="A5" s="132"/>
      <c r="B5" s="24" t="s">
        <v>412</v>
      </c>
      <c r="C5" s="24"/>
      <c r="D5" s="24"/>
      <c r="E5" s="24"/>
      <c r="F5" s="24"/>
      <c r="G5" s="24"/>
      <c r="H5" s="24"/>
    </row>
    <row r="6" spans="1:8" ht="12.75">
      <c r="A6" s="132"/>
      <c r="B6" s="24" t="s">
        <v>413</v>
      </c>
      <c r="C6" s="24"/>
      <c r="D6" s="24"/>
      <c r="E6" s="24"/>
      <c r="F6" s="24"/>
      <c r="G6" s="24"/>
      <c r="H6" s="24"/>
    </row>
    <row r="7" spans="1:8" ht="12.75">
      <c r="A7" s="132"/>
      <c r="B7" s="24" t="s">
        <v>414</v>
      </c>
      <c r="C7" s="24"/>
      <c r="D7" s="24"/>
      <c r="E7" s="24"/>
      <c r="F7" s="24"/>
      <c r="G7" s="24"/>
      <c r="H7" s="24"/>
    </row>
    <row r="8" spans="1:8" ht="12.75">
      <c r="A8" s="132"/>
      <c r="B8" s="24" t="s">
        <v>415</v>
      </c>
      <c r="C8" s="24"/>
      <c r="D8" s="24"/>
      <c r="E8" s="24"/>
      <c r="F8" s="24"/>
      <c r="G8" s="24"/>
      <c r="H8" s="24"/>
    </row>
    <row r="9" spans="1:8" ht="22.5" customHeight="1">
      <c r="A9" s="61" t="s">
        <v>4</v>
      </c>
      <c r="B9" s="61"/>
      <c r="C9" s="61" t="s">
        <v>5</v>
      </c>
      <c r="D9" s="61"/>
      <c r="E9" s="61" t="s">
        <v>416</v>
      </c>
      <c r="F9" s="61"/>
      <c r="G9" s="61" t="s">
        <v>82</v>
      </c>
      <c r="H9" s="61" t="s">
        <v>101</v>
      </c>
    </row>
    <row r="10" spans="1:8" ht="30" customHeight="1">
      <c r="A10" s="132"/>
      <c r="B10" s="132"/>
      <c r="C10" s="132"/>
      <c r="D10" s="132"/>
      <c r="E10" s="132"/>
      <c r="F10" s="132"/>
      <c r="G10" s="132"/>
      <c r="H10" s="132"/>
    </row>
    <row r="11" spans="1:8" ht="30" customHeight="1">
      <c r="A11" s="132"/>
      <c r="B11" s="132"/>
      <c r="C11" s="132"/>
      <c r="D11" s="132"/>
      <c r="E11" s="132"/>
      <c r="F11" s="132"/>
      <c r="G11" s="132"/>
      <c r="H11" s="132"/>
    </row>
    <row r="12" spans="1:8" ht="30" customHeight="1">
      <c r="A12" s="132"/>
      <c r="B12" s="132"/>
      <c r="C12" s="132"/>
      <c r="D12" s="132"/>
      <c r="E12" s="132"/>
      <c r="F12" s="132"/>
      <c r="G12" s="132"/>
      <c r="H12" s="132"/>
    </row>
    <row r="13" spans="1:8" ht="30" customHeight="1">
      <c r="A13" s="132"/>
      <c r="B13" s="132"/>
      <c r="C13" s="132"/>
      <c r="D13" s="132"/>
      <c r="E13" s="132"/>
      <c r="F13" s="132"/>
      <c r="G13" s="132"/>
      <c r="H13" s="132"/>
    </row>
    <row r="14" spans="1:8" ht="22.5" customHeight="1">
      <c r="A14" s="132" t="s">
        <v>417</v>
      </c>
      <c r="B14" s="132"/>
      <c r="C14" s="132"/>
      <c r="D14" s="132"/>
      <c r="E14" s="61" t="s">
        <v>396</v>
      </c>
      <c r="F14" s="61"/>
      <c r="G14" s="132"/>
      <c r="H14" s="132"/>
    </row>
    <row r="15" spans="1:8" ht="22.5" customHeight="1">
      <c r="A15" s="132" t="s">
        <v>418</v>
      </c>
      <c r="B15" s="132"/>
      <c r="C15" s="132"/>
      <c r="D15" s="132"/>
      <c r="E15" s="61"/>
      <c r="F15" s="61"/>
      <c r="G15" s="132"/>
      <c r="H15" s="132"/>
    </row>
    <row r="16" ht="30" customHeight="1"/>
    <row r="17" ht="30" customHeight="1"/>
    <row r="18" spans="1:8" ht="12.75">
      <c r="A18" s="218" t="s">
        <v>407</v>
      </c>
      <c r="B18" s="218"/>
      <c r="C18" s="218"/>
      <c r="D18" s="218"/>
      <c r="E18" s="218"/>
      <c r="F18" s="218"/>
      <c r="G18" s="218"/>
      <c r="H18" s="218"/>
    </row>
    <row r="19" spans="1:8" ht="30" customHeight="1">
      <c r="A19" s="61" t="s">
        <v>97</v>
      </c>
      <c r="B19" s="61"/>
      <c r="C19" s="61"/>
      <c r="D19" s="61"/>
      <c r="E19" s="61" t="s">
        <v>408</v>
      </c>
      <c r="F19" s="57" t="s">
        <v>409</v>
      </c>
      <c r="G19" s="61">
        <v>45</v>
      </c>
      <c r="H19" s="61"/>
    </row>
    <row r="20" spans="1:8" ht="30" customHeight="1">
      <c r="A20" s="61" t="s">
        <v>410</v>
      </c>
      <c r="B20" s="61"/>
      <c r="C20" s="61"/>
      <c r="D20" s="61"/>
      <c r="E20" s="61" t="s">
        <v>82</v>
      </c>
      <c r="F20" s="61"/>
      <c r="G20" s="61"/>
      <c r="H20" s="61"/>
    </row>
    <row r="21" spans="1:8" ht="12.75">
      <c r="A21" s="132"/>
      <c r="B21" s="219" t="s">
        <v>411</v>
      </c>
      <c r="C21" s="219"/>
      <c r="D21" s="219"/>
      <c r="E21" s="219"/>
      <c r="F21" s="219"/>
      <c r="G21" s="219"/>
      <c r="H21" s="219"/>
    </row>
    <row r="22" spans="1:8" ht="12.75">
      <c r="A22" s="132"/>
      <c r="B22" s="24" t="s">
        <v>412</v>
      </c>
      <c r="C22" s="24"/>
      <c r="D22" s="24"/>
      <c r="E22" s="24"/>
      <c r="F22" s="24"/>
      <c r="G22" s="24"/>
      <c r="H22" s="24"/>
    </row>
    <row r="23" spans="1:8" ht="12.75">
      <c r="A23" s="132"/>
      <c r="B23" s="24" t="s">
        <v>413</v>
      </c>
      <c r="C23" s="24"/>
      <c r="D23" s="24"/>
      <c r="E23" s="24"/>
      <c r="F23" s="24"/>
      <c r="G23" s="24"/>
      <c r="H23" s="24"/>
    </row>
    <row r="24" spans="1:8" ht="12.75">
      <c r="A24" s="132"/>
      <c r="B24" s="24" t="s">
        <v>414</v>
      </c>
      <c r="C24" s="24"/>
      <c r="D24" s="24"/>
      <c r="E24" s="24"/>
      <c r="F24" s="24"/>
      <c r="G24" s="24"/>
      <c r="H24" s="24"/>
    </row>
    <row r="25" spans="1:8" ht="12.75">
      <c r="A25" s="132"/>
      <c r="B25" s="24" t="s">
        <v>415</v>
      </c>
      <c r="C25" s="24"/>
      <c r="D25" s="24"/>
      <c r="E25" s="24"/>
      <c r="F25" s="24"/>
      <c r="G25" s="24"/>
      <c r="H25" s="24"/>
    </row>
    <row r="26" spans="1:8" ht="22.5" customHeight="1">
      <c r="A26" s="61" t="s">
        <v>4</v>
      </c>
      <c r="B26" s="61"/>
      <c r="C26" s="61" t="s">
        <v>5</v>
      </c>
      <c r="D26" s="61"/>
      <c r="E26" s="61" t="s">
        <v>416</v>
      </c>
      <c r="F26" s="61"/>
      <c r="G26" s="61" t="s">
        <v>82</v>
      </c>
      <c r="H26" s="61" t="s">
        <v>101</v>
      </c>
    </row>
    <row r="27" spans="1:8" ht="30" customHeight="1">
      <c r="A27" s="132"/>
      <c r="B27" s="132"/>
      <c r="C27" s="132"/>
      <c r="D27" s="132"/>
      <c r="E27" s="132"/>
      <c r="F27" s="132"/>
      <c r="G27" s="132"/>
      <c r="H27" s="132"/>
    </row>
    <row r="28" spans="1:8" ht="30" customHeight="1">
      <c r="A28" s="132"/>
      <c r="B28" s="132"/>
      <c r="C28" s="132"/>
      <c r="D28" s="132"/>
      <c r="E28" s="132"/>
      <c r="F28" s="132"/>
      <c r="G28" s="132"/>
      <c r="H28" s="132"/>
    </row>
    <row r="29" spans="1:8" ht="30" customHeight="1">
      <c r="A29" s="132"/>
      <c r="B29" s="132"/>
      <c r="C29" s="132"/>
      <c r="D29" s="132"/>
      <c r="E29" s="132"/>
      <c r="F29" s="132"/>
      <c r="G29" s="132"/>
      <c r="H29" s="132"/>
    </row>
    <row r="30" spans="1:8" ht="30" customHeight="1">
      <c r="A30" s="132"/>
      <c r="B30" s="132"/>
      <c r="C30" s="132"/>
      <c r="D30" s="132"/>
      <c r="E30" s="132"/>
      <c r="F30" s="132"/>
      <c r="G30" s="132"/>
      <c r="H30" s="132"/>
    </row>
    <row r="31" spans="1:8" ht="22.5" customHeight="1">
      <c r="A31" s="132" t="s">
        <v>417</v>
      </c>
      <c r="B31" s="132"/>
      <c r="C31" s="132"/>
      <c r="D31" s="132"/>
      <c r="E31" s="61" t="s">
        <v>396</v>
      </c>
      <c r="F31" s="61"/>
      <c r="G31" s="132"/>
      <c r="H31" s="132"/>
    </row>
    <row r="32" spans="1:8" ht="22.5" customHeight="1">
      <c r="A32" s="132" t="s">
        <v>418</v>
      </c>
      <c r="B32" s="132"/>
      <c r="C32" s="132"/>
      <c r="D32" s="132"/>
      <c r="E32" s="61"/>
      <c r="F32" s="61"/>
      <c r="G32" s="132"/>
      <c r="H32" s="132"/>
    </row>
  </sheetData>
  <sheetProtection selectLockedCells="1" selectUnlockedCells="1"/>
  <mergeCells count="62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8:H18"/>
    <mergeCell ref="B19:D19"/>
    <mergeCell ref="B20:D20"/>
    <mergeCell ref="F20:H20"/>
    <mergeCell ref="A21:A25"/>
    <mergeCell ref="B21:H21"/>
    <mergeCell ref="B22:H22"/>
    <mergeCell ref="B23:H23"/>
    <mergeCell ref="B24:H24"/>
    <mergeCell ref="B25:H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2"/>
    <mergeCell ref="G31:H32"/>
    <mergeCell ref="A32:B32"/>
    <mergeCell ref="C32:D32"/>
  </mergeCells>
  <printOptions/>
  <pageMargins left="0.31527777777777777" right="0.31527777777777777" top="0.5513888888888889" bottom="0.5513888888888889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E3" sqref="E3"/>
    </sheetView>
  </sheetViews>
  <sheetFormatPr defaultColWidth="11.421875" defaultRowHeight="12.75"/>
  <cols>
    <col min="1" max="1" width="71.8515625" style="220" customWidth="1"/>
    <col min="2" max="2" width="14.421875" style="221" customWidth="1"/>
    <col min="3" max="16384" width="10.7109375" style="1" customWidth="1"/>
  </cols>
  <sheetData>
    <row r="1" spans="1:2" ht="12.75">
      <c r="A1" s="222" t="s">
        <v>419</v>
      </c>
      <c r="B1" s="223" t="s">
        <v>408</v>
      </c>
    </row>
    <row r="2" spans="1:2" ht="12.75">
      <c r="A2" s="222"/>
      <c r="B2" s="223"/>
    </row>
    <row r="3" spans="1:2" ht="12.75">
      <c r="A3" s="222" t="s">
        <v>420</v>
      </c>
      <c r="B3" s="223" t="s">
        <v>16</v>
      </c>
    </row>
    <row r="4" spans="1:2" ht="12.75">
      <c r="A4" s="222" t="s">
        <v>401</v>
      </c>
      <c r="B4" s="223" t="s">
        <v>180</v>
      </c>
    </row>
    <row r="5" spans="1:2" ht="12.75">
      <c r="A5" s="222" t="s">
        <v>421</v>
      </c>
      <c r="B5" s="223" t="s">
        <v>32</v>
      </c>
    </row>
    <row r="6" spans="1:2" ht="12.75">
      <c r="A6" s="222" t="s">
        <v>422</v>
      </c>
      <c r="B6" s="223" t="s">
        <v>423</v>
      </c>
    </row>
    <row r="7" spans="1:2" ht="12.75">
      <c r="A7" s="222" t="s">
        <v>424</v>
      </c>
      <c r="B7" s="223" t="s">
        <v>36</v>
      </c>
    </row>
    <row r="8" spans="1:2" ht="12.75">
      <c r="A8" s="222" t="s">
        <v>425</v>
      </c>
      <c r="B8" s="223" t="s">
        <v>426</v>
      </c>
    </row>
    <row r="9" spans="1:2" ht="12.75">
      <c r="A9" s="222" t="s">
        <v>399</v>
      </c>
      <c r="B9" s="223" t="s">
        <v>146</v>
      </c>
    </row>
    <row r="10" spans="1:2" ht="12.75">
      <c r="A10" s="222" t="s">
        <v>427</v>
      </c>
      <c r="B10" s="223" t="s">
        <v>49</v>
      </c>
    </row>
    <row r="11" spans="1:2" ht="12.75">
      <c r="A11" s="222" t="s">
        <v>428</v>
      </c>
      <c r="B11" s="223" t="s">
        <v>56</v>
      </c>
    </row>
    <row r="12" spans="1:2" ht="12.75">
      <c r="A12" s="222" t="s">
        <v>256</v>
      </c>
      <c r="B12" s="223" t="s">
        <v>133</v>
      </c>
    </row>
    <row r="13" spans="1:2" ht="12.75">
      <c r="A13" s="222" t="s">
        <v>405</v>
      </c>
      <c r="B13" s="223" t="s">
        <v>66</v>
      </c>
    </row>
    <row r="14" spans="1:2" ht="12.75">
      <c r="A14" s="222" t="s">
        <v>400</v>
      </c>
      <c r="B14" s="223" t="s">
        <v>122</v>
      </c>
    </row>
    <row r="15" spans="1:2" ht="12.75">
      <c r="A15" s="222" t="s">
        <v>429</v>
      </c>
      <c r="B15" s="223" t="s">
        <v>127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T4" sqref="T4"/>
    </sheetView>
  </sheetViews>
  <sheetFormatPr defaultColWidth="11.421875" defaultRowHeight="12.75"/>
  <cols>
    <col min="1" max="2" width="18.7109375" style="55" customWidth="1"/>
    <col min="3" max="3" width="11.421875" style="55" customWidth="1"/>
    <col min="4" max="8" width="4.28125" style="55" customWidth="1"/>
    <col min="9" max="9" width="3.57421875" style="55" customWidth="1"/>
    <col min="10" max="11" width="18.7109375" style="55" customWidth="1"/>
    <col min="12" max="12" width="11.421875" style="55" customWidth="1"/>
    <col min="13" max="17" width="4.28125" style="55" customWidth="1"/>
    <col min="18" max="16384" width="10.7109375" style="1" customWidth="1"/>
  </cols>
  <sheetData>
    <row r="1" spans="1:17" s="20" customFormat="1" ht="22.5" customHeight="1">
      <c r="A1" s="56" t="s">
        <v>74</v>
      </c>
      <c r="B1" s="56" t="s">
        <v>0</v>
      </c>
      <c r="C1" s="56"/>
      <c r="D1" s="56"/>
      <c r="E1" s="56"/>
      <c r="F1" s="56"/>
      <c r="G1" s="56"/>
      <c r="H1" s="56"/>
      <c r="I1" s="56"/>
      <c r="J1" s="56" t="s">
        <v>75</v>
      </c>
      <c r="K1" s="56">
        <v>1</v>
      </c>
      <c r="L1" s="56" t="s">
        <v>2</v>
      </c>
      <c r="M1" s="56"/>
      <c r="N1" s="56"/>
      <c r="O1" s="56"/>
      <c r="P1" s="56">
        <v>2020</v>
      </c>
      <c r="Q1" s="56"/>
    </row>
    <row r="2" spans="1:17" ht="22.5" customHeight="1">
      <c r="A2" s="57" t="s">
        <v>76</v>
      </c>
      <c r="B2" s="58">
        <v>43520</v>
      </c>
      <c r="C2" s="59" t="s">
        <v>77</v>
      </c>
      <c r="D2" s="59" t="s">
        <v>78</v>
      </c>
      <c r="E2" s="57" t="s">
        <v>79</v>
      </c>
      <c r="F2" s="57"/>
      <c r="G2" s="57"/>
      <c r="H2" s="57"/>
      <c r="I2" s="60"/>
      <c r="J2" s="57" t="s">
        <v>76</v>
      </c>
      <c r="K2" s="58">
        <v>43520</v>
      </c>
      <c r="L2" s="57" t="s">
        <v>77</v>
      </c>
      <c r="M2" s="59" t="s">
        <v>80</v>
      </c>
      <c r="N2" s="57" t="s">
        <v>81</v>
      </c>
      <c r="O2" s="57"/>
      <c r="P2" s="57"/>
      <c r="Q2" s="57"/>
    </row>
    <row r="3" spans="1:18" s="64" customFormat="1" ht="37.5" customHeight="1">
      <c r="A3" s="61" t="s">
        <v>4</v>
      </c>
      <c r="B3" s="61" t="s">
        <v>5</v>
      </c>
      <c r="C3" s="61" t="s">
        <v>6</v>
      </c>
      <c r="D3" s="62" t="s">
        <v>82</v>
      </c>
      <c r="E3" s="62" t="s">
        <v>83</v>
      </c>
      <c r="F3" s="62" t="s">
        <v>84</v>
      </c>
      <c r="G3" s="62" t="s">
        <v>85</v>
      </c>
      <c r="H3" s="62" t="s">
        <v>86</v>
      </c>
      <c r="I3" s="62"/>
      <c r="J3" s="61" t="s">
        <v>4</v>
      </c>
      <c r="K3" s="61" t="s">
        <v>5</v>
      </c>
      <c r="L3" s="63" t="s">
        <v>87</v>
      </c>
      <c r="M3" s="62" t="s">
        <v>82</v>
      </c>
      <c r="N3" s="62" t="s">
        <v>83</v>
      </c>
      <c r="O3" s="62" t="s">
        <v>84</v>
      </c>
      <c r="P3" s="62" t="s">
        <v>85</v>
      </c>
      <c r="Q3" s="62" t="s">
        <v>86</v>
      </c>
      <c r="R3" s="20"/>
    </row>
    <row r="4" spans="1:18" s="64" customFormat="1" ht="21" customHeight="1">
      <c r="A4" s="21"/>
      <c r="B4" s="22"/>
      <c r="C4" s="23"/>
      <c r="D4" s="22"/>
      <c r="E4" s="65"/>
      <c r="F4" s="65"/>
      <c r="G4" s="65"/>
      <c r="H4" s="65"/>
      <c r="I4" s="66">
        <v>1</v>
      </c>
      <c r="J4" s="21"/>
      <c r="K4" s="22"/>
      <c r="L4" s="23"/>
      <c r="M4" s="22"/>
      <c r="N4" s="65"/>
      <c r="O4" s="65"/>
      <c r="P4" s="65"/>
      <c r="Q4" s="65"/>
      <c r="R4" s="20"/>
    </row>
    <row r="5" spans="1:18" s="67" customFormat="1" ht="21" customHeight="1">
      <c r="A5" s="21"/>
      <c r="B5" s="22"/>
      <c r="C5" s="23"/>
      <c r="D5" s="22"/>
      <c r="E5" s="65"/>
      <c r="F5" s="65"/>
      <c r="G5" s="65"/>
      <c r="H5" s="65"/>
      <c r="I5" s="66">
        <v>2</v>
      </c>
      <c r="J5" s="21"/>
      <c r="K5" s="22"/>
      <c r="L5" s="23"/>
      <c r="M5" s="22"/>
      <c r="N5" s="65"/>
      <c r="O5" s="65"/>
      <c r="P5" s="65"/>
      <c r="Q5" s="65"/>
      <c r="R5" s="20"/>
    </row>
    <row r="6" spans="1:17" ht="21" customHeight="1">
      <c r="A6" s="68"/>
      <c r="B6" s="22"/>
      <c r="C6" s="23"/>
      <c r="D6" s="22"/>
      <c r="E6" s="69"/>
      <c r="F6" s="70"/>
      <c r="G6" s="27"/>
      <c r="H6" s="27"/>
      <c r="I6" s="22">
        <v>3</v>
      </c>
      <c r="J6" s="21"/>
      <c r="K6" s="22"/>
      <c r="L6" s="23"/>
      <c r="M6" s="22"/>
      <c r="N6" s="27"/>
      <c r="O6" s="27"/>
      <c r="P6" s="27"/>
      <c r="Q6" s="27"/>
    </row>
    <row r="7" spans="1:17" ht="21" customHeight="1">
      <c r="A7" s="21"/>
      <c r="B7" s="22"/>
      <c r="C7" s="23"/>
      <c r="D7" s="22"/>
      <c r="E7" s="71"/>
      <c r="F7" s="72"/>
      <c r="G7" s="27"/>
      <c r="H7" s="27"/>
      <c r="I7" s="22">
        <v>4</v>
      </c>
      <c r="J7" s="21"/>
      <c r="K7" s="22"/>
      <c r="L7" s="23"/>
      <c r="M7" s="22"/>
      <c r="N7" s="27"/>
      <c r="O7" s="27"/>
      <c r="P7" s="27"/>
      <c r="Q7" s="27"/>
    </row>
    <row r="8" spans="1:18" ht="21" customHeight="1">
      <c r="A8" s="21"/>
      <c r="B8" s="22"/>
      <c r="C8" s="40"/>
      <c r="D8" s="22"/>
      <c r="E8" s="65"/>
      <c r="F8" s="65"/>
      <c r="G8" s="65"/>
      <c r="H8" s="65"/>
      <c r="I8" s="73">
        <v>5</v>
      </c>
      <c r="J8" s="21"/>
      <c r="K8" s="22"/>
      <c r="L8" s="38"/>
      <c r="M8" s="22"/>
      <c r="N8" s="27"/>
      <c r="O8" s="65"/>
      <c r="P8" s="65"/>
      <c r="Q8" s="65"/>
      <c r="R8" s="20"/>
    </row>
    <row r="9" spans="1:18" ht="21" customHeight="1">
      <c r="A9" s="22"/>
      <c r="B9" s="22"/>
      <c r="C9" s="23"/>
      <c r="D9" s="22"/>
      <c r="E9" s="65"/>
      <c r="F9" s="65"/>
      <c r="G9" s="65"/>
      <c r="H9" s="65"/>
      <c r="I9" s="73">
        <v>6</v>
      </c>
      <c r="J9" s="21"/>
      <c r="K9" s="22"/>
      <c r="L9" s="40"/>
      <c r="M9" s="22"/>
      <c r="N9" s="65"/>
      <c r="O9" s="65"/>
      <c r="P9" s="65"/>
      <c r="Q9" s="65"/>
      <c r="R9" s="20"/>
    </row>
    <row r="10" spans="1:18" ht="21" customHeight="1">
      <c r="A10" s="22"/>
      <c r="B10" s="22"/>
      <c r="C10" s="23"/>
      <c r="D10" s="22"/>
      <c r="E10" s="65"/>
      <c r="F10" s="65"/>
      <c r="G10" s="65"/>
      <c r="H10" s="65"/>
      <c r="I10" s="73">
        <v>7</v>
      </c>
      <c r="J10" s="21"/>
      <c r="K10" s="22"/>
      <c r="L10" s="40"/>
      <c r="M10" s="22"/>
      <c r="N10" s="65"/>
      <c r="O10" s="65"/>
      <c r="P10" s="65"/>
      <c r="Q10" s="65"/>
      <c r="R10" s="20"/>
    </row>
    <row r="11" spans="1:18" ht="21" customHeight="1">
      <c r="A11" s="21"/>
      <c r="B11" s="22"/>
      <c r="C11" s="23"/>
      <c r="D11" s="22"/>
      <c r="E11" s="65"/>
      <c r="F11" s="65"/>
      <c r="G11" s="65"/>
      <c r="H11" s="65"/>
      <c r="I11" s="73">
        <v>8</v>
      </c>
      <c r="J11" s="21"/>
      <c r="K11" s="22"/>
      <c r="L11" s="23"/>
      <c r="M11" s="22"/>
      <c r="N11" s="65"/>
      <c r="O11" s="65"/>
      <c r="P11" s="65"/>
      <c r="Q11" s="65"/>
      <c r="R11" s="20"/>
    </row>
    <row r="12" spans="1:18" ht="21" customHeight="1">
      <c r="A12" s="21"/>
      <c r="B12" s="22"/>
      <c r="C12" s="23"/>
      <c r="D12" s="22"/>
      <c r="E12" s="65"/>
      <c r="F12" s="65"/>
      <c r="G12" s="65"/>
      <c r="H12" s="65"/>
      <c r="I12" s="73">
        <v>9</v>
      </c>
      <c r="J12" s="21"/>
      <c r="K12" s="22"/>
      <c r="L12" s="23"/>
      <c r="M12" s="22"/>
      <c r="N12" s="65"/>
      <c r="O12" s="65"/>
      <c r="P12" s="65"/>
      <c r="Q12" s="65"/>
      <c r="R12" s="20"/>
    </row>
    <row r="13" spans="1:18" ht="21" customHeight="1">
      <c r="A13" s="21"/>
      <c r="B13" s="22"/>
      <c r="C13" s="23"/>
      <c r="D13" s="22"/>
      <c r="E13" s="65"/>
      <c r="F13" s="65"/>
      <c r="G13" s="65"/>
      <c r="H13" s="65"/>
      <c r="I13" s="73">
        <v>10</v>
      </c>
      <c r="J13" s="22"/>
      <c r="K13" s="22"/>
      <c r="L13" s="23"/>
      <c r="M13" s="22"/>
      <c r="N13" s="65"/>
      <c r="O13" s="65"/>
      <c r="P13" s="65"/>
      <c r="Q13" s="65"/>
      <c r="R13" s="20"/>
    </row>
    <row r="14" spans="1:18" ht="21" customHeight="1">
      <c r="A14" s="21"/>
      <c r="B14" s="22"/>
      <c r="C14" s="23"/>
      <c r="D14" s="22"/>
      <c r="E14" s="65"/>
      <c r="F14" s="65"/>
      <c r="G14" s="65"/>
      <c r="H14" s="65"/>
      <c r="I14" s="73">
        <v>11</v>
      </c>
      <c r="J14" s="21"/>
      <c r="K14" s="22"/>
      <c r="L14" s="23"/>
      <c r="M14" s="22"/>
      <c r="N14" s="65"/>
      <c r="O14" s="65"/>
      <c r="P14" s="65"/>
      <c r="Q14" s="65"/>
      <c r="R14" s="20"/>
    </row>
    <row r="15" spans="1:17" ht="18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74"/>
      <c r="N15" s="74"/>
      <c r="O15" s="74"/>
      <c r="P15" s="74"/>
      <c r="Q15" s="74"/>
    </row>
    <row r="16" spans="1:17" ht="18.75" customHeight="1">
      <c r="A16" s="75"/>
      <c r="B16" s="76"/>
      <c r="C16" s="77"/>
      <c r="D16" s="78"/>
      <c r="E16" s="78"/>
      <c r="F16" s="78"/>
      <c r="G16" s="78"/>
      <c r="H16" s="78"/>
      <c r="I16" s="78"/>
      <c r="J16" s="75"/>
      <c r="K16" s="76"/>
      <c r="L16" s="76"/>
      <c r="M16" s="78"/>
      <c r="N16" s="78"/>
      <c r="O16" s="78"/>
      <c r="P16" s="78"/>
      <c r="Q16" s="78"/>
    </row>
    <row r="17" spans="1:17" ht="33.75" customHeight="1">
      <c r="A17" s="79" t="s">
        <v>88</v>
      </c>
      <c r="B17" s="79"/>
      <c r="C17" s="79"/>
      <c r="D17" s="80">
        <f>SUM(E17:H17)</f>
        <v>0</v>
      </c>
      <c r="E17" s="80">
        <f>SUM(E4:E14)</f>
        <v>0</v>
      </c>
      <c r="F17" s="80">
        <f>SUM(F4:F14)</f>
        <v>0</v>
      </c>
      <c r="G17" s="80">
        <f>SUM(G4:G14)</f>
        <v>0</v>
      </c>
      <c r="H17" s="80">
        <f>SUM(H4:H14)</f>
        <v>0</v>
      </c>
      <c r="I17" s="80"/>
      <c r="J17" s="81" t="s">
        <v>88</v>
      </c>
      <c r="K17" s="81"/>
      <c r="L17" s="81"/>
      <c r="M17" s="80">
        <f>SUM(N17:Q17)</f>
        <v>0</v>
      </c>
      <c r="N17" s="80">
        <f>SUM(N4:N14)</f>
        <v>0</v>
      </c>
      <c r="O17" s="80">
        <f>SUM(O4:O14)</f>
        <v>0</v>
      </c>
      <c r="P17" s="80">
        <f>SUM(P4:P14)</f>
        <v>0</v>
      </c>
      <c r="Q17" s="80">
        <f>SUM(Q4:Q14)</f>
        <v>0</v>
      </c>
    </row>
    <row r="18" spans="1:17" s="20" customFormat="1" ht="22.5" customHeight="1">
      <c r="A18" s="56" t="s">
        <v>74</v>
      </c>
      <c r="B18" s="56" t="s">
        <v>0</v>
      </c>
      <c r="C18" s="56"/>
      <c r="D18" s="56"/>
      <c r="E18" s="56"/>
      <c r="F18" s="56"/>
      <c r="G18" s="56"/>
      <c r="H18" s="56"/>
      <c r="I18" s="82"/>
      <c r="J18" s="83"/>
      <c r="K18" s="83"/>
      <c r="L18" s="83"/>
      <c r="M18" s="83"/>
      <c r="N18" s="83"/>
      <c r="O18" s="83"/>
      <c r="P18" s="83"/>
      <c r="Q18" s="83"/>
    </row>
    <row r="19" spans="1:17" ht="22.5" customHeight="1">
      <c r="A19" s="57" t="s">
        <v>76</v>
      </c>
      <c r="B19" s="58">
        <v>43520</v>
      </c>
      <c r="C19" s="59" t="s">
        <v>77</v>
      </c>
      <c r="D19" s="59" t="s">
        <v>89</v>
      </c>
      <c r="E19" s="57" t="s">
        <v>90</v>
      </c>
      <c r="F19" s="57"/>
      <c r="G19" s="57"/>
      <c r="H19" s="57"/>
      <c r="I19" s="84"/>
      <c r="J19" s="83"/>
      <c r="K19" s="83"/>
      <c r="L19" s="83"/>
      <c r="M19" s="83"/>
      <c r="N19" s="83"/>
      <c r="O19" s="83"/>
      <c r="P19" s="83"/>
      <c r="Q19" s="83"/>
    </row>
    <row r="20" spans="1:18" s="64" customFormat="1" ht="37.5" customHeight="1">
      <c r="A20" s="61" t="s">
        <v>4</v>
      </c>
      <c r="B20" s="61" t="s">
        <v>5</v>
      </c>
      <c r="C20" s="61" t="s">
        <v>6</v>
      </c>
      <c r="D20" s="62" t="s">
        <v>82</v>
      </c>
      <c r="E20" s="62" t="s">
        <v>83</v>
      </c>
      <c r="F20" s="62" t="s">
        <v>84</v>
      </c>
      <c r="G20" s="62" t="s">
        <v>85</v>
      </c>
      <c r="H20" s="62" t="s">
        <v>86</v>
      </c>
      <c r="I20" s="85"/>
      <c r="J20" s="83"/>
      <c r="K20" s="83"/>
      <c r="L20" s="83"/>
      <c r="M20" s="83"/>
      <c r="N20" s="83"/>
      <c r="O20" s="83"/>
      <c r="P20" s="83"/>
      <c r="Q20" s="83"/>
      <c r="R20" s="20"/>
    </row>
    <row r="21" spans="1:18" s="64" customFormat="1" ht="21" customHeight="1">
      <c r="A21" s="21"/>
      <c r="B21" s="22"/>
      <c r="C21" s="23"/>
      <c r="D21" s="22"/>
      <c r="E21" s="65"/>
      <c r="F21" s="65"/>
      <c r="G21" s="65"/>
      <c r="H21" s="65"/>
      <c r="I21" s="86"/>
      <c r="J21" s="83"/>
      <c r="K21" s="83"/>
      <c r="L21" s="83"/>
      <c r="M21" s="83"/>
      <c r="N21" s="83"/>
      <c r="O21" s="83"/>
      <c r="P21" s="83"/>
      <c r="Q21" s="83"/>
      <c r="R21" s="20"/>
    </row>
    <row r="22" spans="1:18" s="67" customFormat="1" ht="21" customHeight="1">
      <c r="A22" s="21"/>
      <c r="B22" s="22"/>
      <c r="C22" s="23"/>
      <c r="D22" s="22"/>
      <c r="E22" s="65"/>
      <c r="F22" s="65"/>
      <c r="G22" s="65"/>
      <c r="H22" s="65"/>
      <c r="I22" s="86"/>
      <c r="J22" s="83"/>
      <c r="K22" s="83"/>
      <c r="L22" s="83"/>
      <c r="M22" s="83"/>
      <c r="N22" s="83"/>
      <c r="O22" s="83"/>
      <c r="P22" s="83"/>
      <c r="Q22" s="83"/>
      <c r="R22" s="20"/>
    </row>
    <row r="23" spans="1:17" ht="21" customHeight="1">
      <c r="A23" s="68"/>
      <c r="B23" s="22"/>
      <c r="C23" s="23"/>
      <c r="D23" s="22"/>
      <c r="E23" s="69"/>
      <c r="F23" s="70"/>
      <c r="G23" s="27"/>
      <c r="H23" s="27"/>
      <c r="I23" s="87"/>
      <c r="J23" s="83"/>
      <c r="K23" s="83"/>
      <c r="L23" s="83"/>
      <c r="M23" s="83"/>
      <c r="N23" s="83"/>
      <c r="O23" s="83"/>
      <c r="P23" s="83"/>
      <c r="Q23" s="83"/>
    </row>
    <row r="24" spans="1:17" ht="21" customHeight="1">
      <c r="A24" s="21"/>
      <c r="B24" s="22"/>
      <c r="C24" s="23"/>
      <c r="D24" s="22"/>
      <c r="E24" s="71"/>
      <c r="F24" s="72"/>
      <c r="G24" s="27"/>
      <c r="H24" s="27"/>
      <c r="I24" s="87"/>
      <c r="J24" s="83"/>
      <c r="K24" s="83"/>
      <c r="L24" s="83"/>
      <c r="M24" s="83"/>
      <c r="N24" s="83"/>
      <c r="O24" s="83"/>
      <c r="P24" s="83"/>
      <c r="Q24" s="83"/>
    </row>
    <row r="25" spans="1:18" ht="21" customHeight="1">
      <c r="A25" s="21"/>
      <c r="B25" s="22"/>
      <c r="C25" s="40"/>
      <c r="D25" s="22"/>
      <c r="E25" s="65"/>
      <c r="F25" s="65"/>
      <c r="G25" s="65"/>
      <c r="H25" s="65"/>
      <c r="I25" s="88"/>
      <c r="J25" s="83"/>
      <c r="K25" s="83"/>
      <c r="L25" s="83"/>
      <c r="M25" s="83"/>
      <c r="N25" s="83"/>
      <c r="O25" s="83"/>
      <c r="P25" s="83"/>
      <c r="Q25" s="83"/>
      <c r="R25" s="20"/>
    </row>
    <row r="26" spans="1:18" ht="21" customHeight="1">
      <c r="A26" s="22"/>
      <c r="B26" s="22"/>
      <c r="C26" s="23"/>
      <c r="D26" s="22"/>
      <c r="E26" s="65"/>
      <c r="F26" s="65"/>
      <c r="G26" s="65"/>
      <c r="H26" s="65"/>
      <c r="I26" s="88"/>
      <c r="J26" s="83"/>
      <c r="K26" s="83"/>
      <c r="L26" s="83"/>
      <c r="M26" s="83"/>
      <c r="N26" s="83"/>
      <c r="O26" s="83"/>
      <c r="P26" s="83"/>
      <c r="Q26" s="83"/>
      <c r="R26" s="20"/>
    </row>
    <row r="27" spans="1:18" ht="21" customHeight="1">
      <c r="A27" s="22"/>
      <c r="B27" s="22"/>
      <c r="C27" s="23"/>
      <c r="D27" s="22"/>
      <c r="E27" s="65"/>
      <c r="F27" s="65"/>
      <c r="G27" s="65"/>
      <c r="H27" s="65"/>
      <c r="I27" s="88"/>
      <c r="J27" s="83"/>
      <c r="K27" s="83"/>
      <c r="L27" s="83"/>
      <c r="M27" s="83"/>
      <c r="N27" s="83"/>
      <c r="O27" s="83"/>
      <c r="P27" s="83"/>
      <c r="Q27" s="83"/>
      <c r="R27" s="20"/>
    </row>
    <row r="28" spans="1:18" ht="21" customHeight="1">
      <c r="A28" s="21"/>
      <c r="B28" s="22"/>
      <c r="C28" s="23"/>
      <c r="D28" s="22"/>
      <c r="E28" s="65"/>
      <c r="F28" s="65"/>
      <c r="G28" s="65"/>
      <c r="H28" s="65"/>
      <c r="I28" s="88"/>
      <c r="J28" s="83"/>
      <c r="K28" s="83"/>
      <c r="L28" s="83"/>
      <c r="M28" s="83"/>
      <c r="N28" s="83"/>
      <c r="O28" s="83"/>
      <c r="P28" s="83"/>
      <c r="Q28" s="83"/>
      <c r="R28" s="20"/>
    </row>
    <row r="29" spans="1:18" ht="21" customHeight="1">
      <c r="A29" s="21"/>
      <c r="B29" s="22"/>
      <c r="C29" s="23"/>
      <c r="D29" s="22"/>
      <c r="E29" s="65"/>
      <c r="F29" s="65"/>
      <c r="G29" s="65"/>
      <c r="H29" s="65"/>
      <c r="I29" s="88"/>
      <c r="J29" s="83"/>
      <c r="K29" s="83"/>
      <c r="L29" s="83"/>
      <c r="M29" s="83"/>
      <c r="N29" s="83"/>
      <c r="O29" s="83"/>
      <c r="P29" s="83"/>
      <c r="Q29" s="83"/>
      <c r="R29" s="20"/>
    </row>
    <row r="30" spans="1:18" ht="21" customHeight="1">
      <c r="A30" s="21"/>
      <c r="B30" s="22"/>
      <c r="C30" s="23"/>
      <c r="D30" s="22"/>
      <c r="E30" s="65"/>
      <c r="F30" s="65"/>
      <c r="G30" s="65"/>
      <c r="H30" s="65"/>
      <c r="I30" s="88"/>
      <c r="J30" s="83"/>
      <c r="K30" s="83"/>
      <c r="L30" s="83"/>
      <c r="M30" s="83"/>
      <c r="N30" s="83"/>
      <c r="O30" s="83"/>
      <c r="P30" s="83"/>
      <c r="Q30" s="83"/>
      <c r="R30" s="20"/>
    </row>
    <row r="31" spans="1:18" ht="21" customHeight="1">
      <c r="A31" s="21"/>
      <c r="B31" s="22"/>
      <c r="C31" s="23"/>
      <c r="D31" s="22"/>
      <c r="E31" s="65"/>
      <c r="F31" s="65"/>
      <c r="G31" s="65"/>
      <c r="H31" s="65"/>
      <c r="I31" s="88"/>
      <c r="J31" s="83"/>
      <c r="K31" s="83"/>
      <c r="L31" s="83"/>
      <c r="M31" s="83"/>
      <c r="N31" s="83"/>
      <c r="O31" s="83"/>
      <c r="P31" s="83"/>
      <c r="Q31" s="83"/>
      <c r="R31" s="20"/>
    </row>
    <row r="32" spans="1:17" ht="18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5"/>
      <c r="M32" s="74"/>
      <c r="N32" s="74"/>
      <c r="O32" s="74"/>
      <c r="P32" s="74"/>
      <c r="Q32" s="74"/>
    </row>
    <row r="33" spans="1:17" ht="18.75" customHeight="1">
      <c r="A33" s="75"/>
      <c r="B33" s="76"/>
      <c r="C33" s="77"/>
      <c r="D33" s="78"/>
      <c r="E33" s="78"/>
      <c r="F33" s="78"/>
      <c r="G33" s="78"/>
      <c r="H33" s="78"/>
      <c r="I33" s="78"/>
      <c r="J33" s="75"/>
      <c r="K33" s="76"/>
      <c r="L33" s="76"/>
      <c r="M33" s="78"/>
      <c r="N33" s="78"/>
      <c r="O33" s="78"/>
      <c r="P33" s="78"/>
      <c r="Q33" s="78"/>
    </row>
    <row r="34" spans="1:17" ht="33.75" customHeight="1">
      <c r="A34" s="79" t="s">
        <v>88</v>
      </c>
      <c r="B34" s="79"/>
      <c r="C34" s="79"/>
      <c r="D34" s="80">
        <f>SUM(E34:H34)</f>
        <v>0</v>
      </c>
      <c r="E34" s="80">
        <f>SUM(E21:E31)</f>
        <v>0</v>
      </c>
      <c r="F34" s="80">
        <f>SUM(F21:F31)</f>
        <v>0</v>
      </c>
      <c r="G34" s="80">
        <f>SUM(G21:G31)</f>
        <v>0</v>
      </c>
      <c r="H34" s="80">
        <f>SUM(H21:H31)</f>
        <v>0</v>
      </c>
      <c r="I34" s="80"/>
      <c r="J34" s="81" t="s">
        <v>88</v>
      </c>
      <c r="K34" s="81"/>
      <c r="L34" s="81"/>
      <c r="M34" s="80">
        <f>SUM(N34:Q34)</f>
        <v>0</v>
      </c>
      <c r="N34" s="80">
        <f>SUM(N21:N31)</f>
        <v>0</v>
      </c>
      <c r="O34" s="80">
        <f>SUM(O21:O31)</f>
        <v>0</v>
      </c>
      <c r="P34" s="80">
        <f>SUM(P21:P31)</f>
        <v>0</v>
      </c>
      <c r="Q34" s="80">
        <f>SUM(Q21:Q31)</f>
        <v>0</v>
      </c>
    </row>
    <row r="35" spans="1:17" ht="30" customHeight="1">
      <c r="A35" s="79" t="s">
        <v>88</v>
      </c>
      <c r="B35" s="79"/>
      <c r="C35" s="79"/>
      <c r="D35" s="80">
        <f>SUM(E35:H35)</f>
        <v>0</v>
      </c>
      <c r="E35" s="80">
        <f>SUM(E17+E34)</f>
        <v>0</v>
      </c>
      <c r="F35" s="80">
        <f aca="true" t="shared" si="0" ref="F35:H35">SUM(F17+F34)</f>
        <v>0</v>
      </c>
      <c r="G35" s="80">
        <f t="shared" si="0"/>
        <v>0</v>
      </c>
      <c r="H35" s="80">
        <f t="shared" si="0"/>
        <v>0</v>
      </c>
      <c r="I35" s="80"/>
      <c r="J35" s="81" t="s">
        <v>88</v>
      </c>
      <c r="K35" s="81"/>
      <c r="L35" s="81"/>
      <c r="M35" s="80">
        <f>SUM(N35:Q35)</f>
        <v>0</v>
      </c>
      <c r="N35" s="80">
        <f>SUM(N17)</f>
        <v>0</v>
      </c>
      <c r="O35" s="80">
        <f aca="true" t="shared" si="1" ref="O35:Q35">SUM(O17)</f>
        <v>0</v>
      </c>
      <c r="P35" s="80">
        <f t="shared" si="1"/>
        <v>0</v>
      </c>
      <c r="Q35" s="80">
        <f t="shared" si="1"/>
        <v>0</v>
      </c>
    </row>
    <row r="36" spans="1:17" ht="33.75" customHeight="1">
      <c r="A36" s="89" t="s">
        <v>88</v>
      </c>
      <c r="B36" s="89"/>
      <c r="C36" s="89"/>
      <c r="D36" s="90">
        <f>SUM(E37:H37)</f>
        <v>0</v>
      </c>
      <c r="E36" s="90" t="s">
        <v>83</v>
      </c>
      <c r="F36" s="90" t="s">
        <v>84</v>
      </c>
      <c r="G36" s="90" t="s">
        <v>85</v>
      </c>
      <c r="H36" s="90" t="s">
        <v>86</v>
      </c>
      <c r="I36" s="91"/>
      <c r="J36" s="92"/>
      <c r="K36" s="92"/>
      <c r="L36" s="92"/>
      <c r="M36" s="93"/>
      <c r="N36" s="93"/>
      <c r="O36" s="93"/>
      <c r="P36" s="93"/>
      <c r="Q36" s="93"/>
    </row>
    <row r="37" spans="1:9" ht="33.75" customHeight="1">
      <c r="A37" s="89"/>
      <c r="B37" s="89"/>
      <c r="C37" s="89"/>
      <c r="D37" s="90"/>
      <c r="E37" s="90">
        <f>SUM(E35+N35)</f>
        <v>0</v>
      </c>
      <c r="F37" s="90">
        <f aca="true" t="shared" si="2" ref="F37:H37">SUM(F35+O35)</f>
        <v>0</v>
      </c>
      <c r="G37" s="90">
        <f t="shared" si="2"/>
        <v>0</v>
      </c>
      <c r="H37" s="90">
        <f t="shared" si="2"/>
        <v>0</v>
      </c>
      <c r="I37" s="94"/>
    </row>
    <row r="38" spans="1:9" ht="30" customHeight="1">
      <c r="A38" s="89" t="s">
        <v>91</v>
      </c>
      <c r="B38" s="89"/>
      <c r="C38" s="89"/>
      <c r="D38" s="89"/>
      <c r="E38" s="90">
        <v>42</v>
      </c>
      <c r="F38" s="90">
        <v>62</v>
      </c>
      <c r="G38" s="90">
        <v>22</v>
      </c>
      <c r="H38" s="90">
        <v>32</v>
      </c>
      <c r="I38" s="95"/>
    </row>
    <row r="39" spans="1:9" ht="37.5" customHeight="1">
      <c r="A39" s="89"/>
      <c r="B39" s="89"/>
      <c r="C39" s="89"/>
      <c r="D39" s="89"/>
      <c r="E39" s="90">
        <f>PRODUCT(E37*E38)</f>
        <v>0</v>
      </c>
      <c r="F39" s="90">
        <f aca="true" t="shared" si="3" ref="F39:H39">PRODUCT(F37*F38)</f>
        <v>0</v>
      </c>
      <c r="G39" s="90">
        <f t="shared" si="3"/>
        <v>0</v>
      </c>
      <c r="H39" s="90">
        <f t="shared" si="3"/>
        <v>0</v>
      </c>
      <c r="I39" s="95"/>
    </row>
    <row r="40" spans="1:9" ht="37.5" customHeight="1">
      <c r="A40" s="89"/>
      <c r="B40" s="89"/>
      <c r="C40" s="89"/>
      <c r="D40" s="89"/>
      <c r="E40" s="89">
        <f>SUM(E39:F39)</f>
        <v>0</v>
      </c>
      <c r="F40" s="89"/>
      <c r="G40" s="96">
        <f>SUM(G39:H39)</f>
        <v>0</v>
      </c>
      <c r="H40" s="96"/>
      <c r="I40" s="97"/>
    </row>
  </sheetData>
  <sheetProtection selectLockedCells="1" selectUnlockedCells="1"/>
  <mergeCells count="19">
    <mergeCell ref="B1:H1"/>
    <mergeCell ref="L1:O1"/>
    <mergeCell ref="P1:Q1"/>
    <mergeCell ref="E2:H2"/>
    <mergeCell ref="N2:Q2"/>
    <mergeCell ref="A17:C17"/>
    <mergeCell ref="J17:L17"/>
    <mergeCell ref="B18:H18"/>
    <mergeCell ref="J18:Q31"/>
    <mergeCell ref="E19:H19"/>
    <mergeCell ref="A34:C34"/>
    <mergeCell ref="J34:L34"/>
    <mergeCell ref="A35:C35"/>
    <mergeCell ref="J35:L35"/>
    <mergeCell ref="A36:C37"/>
    <mergeCell ref="D36:D37"/>
    <mergeCell ref="A38:D40"/>
    <mergeCell ref="E40:F40"/>
    <mergeCell ref="G40:H40"/>
  </mergeCells>
  <dataValidations count="2">
    <dataValidation type="list" operator="equal" allowBlank="1" sqref="D4:D14 M4:M14 D21:D31">
      <formula1>"CG,Je,Da,Pro,Hon,Exc"</formula1>
    </dataValidation>
    <dataValidation type="list" operator="equal" allowBlank="1" sqref="E6:E7 E23:E24">
      <formula1>"carabine,pistolet,"</formula1>
    </dataValidation>
  </dataValidations>
  <printOptions/>
  <pageMargins left="0.11805555555555555" right="0.11805555555555555" top="0.15763888888888888" bottom="0.35416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3">
      <selection activeCell="B5" sqref="B5"/>
    </sheetView>
  </sheetViews>
  <sheetFormatPr defaultColWidth="11.421875" defaultRowHeight="12.75"/>
  <cols>
    <col min="1" max="1" width="4.28125" style="98" customWidth="1"/>
    <col min="2" max="3" width="18.7109375" style="55" customWidth="1"/>
    <col min="4" max="6" width="8.28125" style="55" customWidth="1"/>
    <col min="7" max="7" width="18.7109375" style="55" customWidth="1"/>
    <col min="8" max="8" width="15.8515625" style="55" customWidth="1"/>
    <col min="9" max="9" width="9.28125" style="55" customWidth="1"/>
    <col min="10" max="10" width="5.00390625" style="55" customWidth="1"/>
    <col min="11" max="12" width="14.421875" style="55" customWidth="1"/>
    <col min="13" max="16384" width="10.7109375" style="1" customWidth="1"/>
  </cols>
  <sheetData>
    <row r="1" spans="1:12" s="20" customFormat="1" ht="37.5" customHeight="1">
      <c r="A1" s="99"/>
      <c r="B1" s="99"/>
      <c r="C1" s="99" t="s">
        <v>92</v>
      </c>
      <c r="D1" s="99"/>
      <c r="E1" s="99"/>
      <c r="F1" s="99"/>
      <c r="G1" s="99"/>
      <c r="H1" s="99"/>
      <c r="I1" s="99"/>
      <c r="J1" s="99"/>
      <c r="K1" s="99"/>
      <c r="L1" s="99"/>
    </row>
    <row r="2" spans="1:12" ht="37.5" customHeight="1">
      <c r="A2" s="99"/>
      <c r="B2" s="99"/>
      <c r="C2" s="100" t="s">
        <v>93</v>
      </c>
      <c r="D2" s="100"/>
      <c r="E2" s="100"/>
      <c r="F2" s="100" t="s">
        <v>0</v>
      </c>
      <c r="G2" s="100"/>
      <c r="H2" s="100"/>
      <c r="I2" s="100" t="s">
        <v>1</v>
      </c>
      <c r="J2" s="100"/>
      <c r="K2" s="100"/>
      <c r="L2" s="100"/>
    </row>
    <row r="3" spans="1:12" s="20" customFormat="1" ht="33.75" customHeight="1">
      <c r="A3" s="65" t="s">
        <v>94</v>
      </c>
      <c r="B3" s="65"/>
      <c r="C3" s="61" t="s">
        <v>76</v>
      </c>
      <c r="D3" s="61">
        <v>24</v>
      </c>
      <c r="E3" s="101" t="s">
        <v>95</v>
      </c>
      <c r="F3" s="101"/>
      <c r="G3" s="61">
        <v>2019</v>
      </c>
      <c r="H3" s="61" t="s">
        <v>79</v>
      </c>
      <c r="I3" s="61" t="s">
        <v>96</v>
      </c>
      <c r="J3" s="61"/>
      <c r="K3" s="61"/>
      <c r="L3" s="61"/>
    </row>
    <row r="4" spans="1:12" s="104" customFormat="1" ht="33.75" customHeight="1">
      <c r="A4" s="102"/>
      <c r="B4" s="103" t="s">
        <v>4</v>
      </c>
      <c r="C4" s="103" t="s">
        <v>5</v>
      </c>
      <c r="D4" s="103" t="s">
        <v>97</v>
      </c>
      <c r="E4" s="103" t="s">
        <v>82</v>
      </c>
      <c r="F4" s="103" t="s">
        <v>98</v>
      </c>
      <c r="G4" s="103" t="s">
        <v>99</v>
      </c>
      <c r="H4" s="103" t="s">
        <v>100</v>
      </c>
      <c r="I4" s="103" t="s">
        <v>101</v>
      </c>
      <c r="J4" s="103"/>
      <c r="K4" s="102" t="s">
        <v>102</v>
      </c>
      <c r="L4" s="102"/>
    </row>
    <row r="5" spans="1:12" s="104" customFormat="1" ht="30" customHeight="1">
      <c r="A5" s="61">
        <v>1</v>
      </c>
      <c r="B5" s="21"/>
      <c r="C5" s="22"/>
      <c r="D5" s="23"/>
      <c r="E5" s="22"/>
      <c r="F5" s="105"/>
      <c r="G5" s="106"/>
      <c r="H5" s="106"/>
      <c r="I5" s="107"/>
      <c r="J5" s="107"/>
      <c r="K5" s="108"/>
      <c r="L5" s="108"/>
    </row>
    <row r="6" spans="1:12" s="110" customFormat="1" ht="30" customHeight="1">
      <c r="A6" s="61">
        <v>2</v>
      </c>
      <c r="B6" s="21"/>
      <c r="C6" s="22"/>
      <c r="D6" s="23"/>
      <c r="E6" s="22"/>
      <c r="F6" s="109"/>
      <c r="G6" s="106"/>
      <c r="H6" s="106"/>
      <c r="I6" s="107"/>
      <c r="J6" s="107"/>
      <c r="K6" s="108"/>
      <c r="L6" s="108"/>
    </row>
    <row r="7" spans="1:12" ht="30" customHeight="1">
      <c r="A7" s="111">
        <v>3</v>
      </c>
      <c r="B7" s="68"/>
      <c r="C7" s="22"/>
      <c r="D7" s="23"/>
      <c r="E7" s="22"/>
      <c r="F7" s="22"/>
      <c r="G7" s="73"/>
      <c r="H7" s="73"/>
      <c r="I7" s="73"/>
      <c r="J7" s="112"/>
      <c r="K7" s="113"/>
      <c r="L7" s="113"/>
    </row>
    <row r="8" spans="1:12" ht="30" customHeight="1">
      <c r="A8" s="111">
        <v>4</v>
      </c>
      <c r="B8" s="21"/>
      <c r="C8" s="22"/>
      <c r="D8" s="23"/>
      <c r="E8" s="22"/>
      <c r="F8" s="22"/>
      <c r="G8" s="73"/>
      <c r="H8" s="73"/>
      <c r="I8" s="73"/>
      <c r="J8" s="112"/>
      <c r="K8" s="113"/>
      <c r="L8" s="113"/>
    </row>
    <row r="9" spans="1:12" ht="30" customHeight="1">
      <c r="A9" s="111">
        <v>5</v>
      </c>
      <c r="B9" s="21"/>
      <c r="C9" s="22"/>
      <c r="D9" s="40"/>
      <c r="E9" s="22"/>
      <c r="F9" s="48"/>
      <c r="G9" s="73"/>
      <c r="H9" s="73"/>
      <c r="I9" s="73"/>
      <c r="J9" s="112"/>
      <c r="K9" s="113"/>
      <c r="L9" s="113"/>
    </row>
    <row r="10" spans="1:12" ht="30" customHeight="1">
      <c r="A10" s="111">
        <v>6</v>
      </c>
      <c r="B10" s="22"/>
      <c r="C10" s="22"/>
      <c r="D10" s="23"/>
      <c r="E10" s="22"/>
      <c r="F10" s="66"/>
      <c r="G10" s="73"/>
      <c r="H10" s="73"/>
      <c r="I10" s="73"/>
      <c r="J10" s="112"/>
      <c r="K10" s="113"/>
      <c r="L10" s="113"/>
    </row>
    <row r="11" spans="1:12" ht="30" customHeight="1">
      <c r="A11" s="111">
        <v>7</v>
      </c>
      <c r="B11" s="22"/>
      <c r="C11" s="22"/>
      <c r="D11" s="23"/>
      <c r="E11" s="22"/>
      <c r="F11" s="66"/>
      <c r="G11" s="73"/>
      <c r="H11" s="73"/>
      <c r="I11" s="73"/>
      <c r="J11" s="112"/>
      <c r="K11" s="113"/>
      <c r="L11" s="113"/>
    </row>
    <row r="12" spans="1:12" ht="30" customHeight="1">
      <c r="A12" s="111">
        <v>8</v>
      </c>
      <c r="B12" s="21"/>
      <c r="C12" s="22"/>
      <c r="D12" s="23"/>
      <c r="E12" s="22"/>
      <c r="F12" s="66"/>
      <c r="G12" s="73"/>
      <c r="H12" s="73"/>
      <c r="I12" s="73"/>
      <c r="J12" s="112"/>
      <c r="K12" s="113"/>
      <c r="L12" s="113"/>
    </row>
    <row r="13" spans="1:12" ht="30" customHeight="1">
      <c r="A13" s="111">
        <v>9</v>
      </c>
      <c r="B13" s="21"/>
      <c r="C13" s="22"/>
      <c r="D13" s="23"/>
      <c r="E13" s="22"/>
      <c r="F13" s="66"/>
      <c r="G13" s="73"/>
      <c r="H13" s="73"/>
      <c r="I13" s="73"/>
      <c r="J13" s="112"/>
      <c r="K13" s="113"/>
      <c r="L13" s="113"/>
    </row>
    <row r="14" spans="1:12" ht="30" customHeight="1">
      <c r="A14" s="111">
        <v>10</v>
      </c>
      <c r="B14" s="21"/>
      <c r="C14" s="22"/>
      <c r="D14" s="23"/>
      <c r="E14" s="22"/>
      <c r="F14" s="66"/>
      <c r="G14" s="73"/>
      <c r="H14" s="73"/>
      <c r="I14" s="73"/>
      <c r="J14" s="112"/>
      <c r="K14" s="113"/>
      <c r="L14" s="113"/>
    </row>
    <row r="15" spans="1:12" ht="30" customHeight="1">
      <c r="A15" s="111">
        <v>11</v>
      </c>
      <c r="B15" s="21"/>
      <c r="C15" s="22"/>
      <c r="D15" s="23"/>
      <c r="E15" s="22"/>
      <c r="F15" s="66"/>
      <c r="G15" s="73"/>
      <c r="H15" s="73"/>
      <c r="I15" s="73"/>
      <c r="J15" s="88"/>
      <c r="K15" s="73"/>
      <c r="L15" s="73"/>
    </row>
    <row r="16" spans="1:12" ht="30" customHeight="1">
      <c r="A16" s="111">
        <v>12</v>
      </c>
      <c r="B16" s="21"/>
      <c r="C16" s="21"/>
      <c r="D16" s="73"/>
      <c r="E16" s="22"/>
      <c r="F16" s="73"/>
      <c r="G16" s="73"/>
      <c r="H16" s="73"/>
      <c r="I16" s="73"/>
      <c r="J16" s="73"/>
      <c r="K16" s="73"/>
      <c r="L16" s="73"/>
    </row>
  </sheetData>
  <sheetProtection selectLockedCells="1" selectUnlockedCells="1"/>
  <mergeCells count="22">
    <mergeCell ref="A1:B2"/>
    <mergeCell ref="C1:L1"/>
    <mergeCell ref="C2:E2"/>
    <mergeCell ref="F2:H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</mergeCells>
  <dataValidations count="1">
    <dataValidation type="list" operator="equal" allowBlank="1" sqref="E5:E6 F6 E7:F7 E8:E16 F9">
      <formula1>"CG,Je,Da,Pro,Hon,Exc"</formula1>
    </dataValidation>
  </dataValidations>
  <printOptions/>
  <pageMargins left="0.11805555555555555" right="0.11805555555555555" top="0.5513888888888889" bottom="0.15763888888888888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2">
      <selection activeCell="B5" sqref="B5"/>
    </sheetView>
  </sheetViews>
  <sheetFormatPr defaultColWidth="11.421875" defaultRowHeight="12.75"/>
  <cols>
    <col min="1" max="1" width="4.28125" style="98" customWidth="1"/>
    <col min="2" max="3" width="18.7109375" style="55" customWidth="1"/>
    <col min="4" max="6" width="8.28125" style="55" customWidth="1"/>
    <col min="7" max="7" width="18.7109375" style="55" customWidth="1"/>
    <col min="8" max="8" width="15.8515625" style="55" customWidth="1"/>
    <col min="9" max="9" width="9.28125" style="55" customWidth="1"/>
    <col min="10" max="10" width="5.00390625" style="55" customWidth="1"/>
    <col min="11" max="12" width="14.421875" style="55" customWidth="1"/>
    <col min="13" max="16384" width="10.7109375" style="1" customWidth="1"/>
  </cols>
  <sheetData>
    <row r="1" spans="1:12" s="20" customFormat="1" ht="37.5" customHeight="1">
      <c r="A1" s="99"/>
      <c r="B1" s="99"/>
      <c r="C1" s="99" t="s">
        <v>92</v>
      </c>
      <c r="D1" s="99"/>
      <c r="E1" s="99"/>
      <c r="F1" s="99"/>
      <c r="G1" s="99"/>
      <c r="H1" s="99"/>
      <c r="I1" s="99"/>
      <c r="J1" s="99"/>
      <c r="K1" s="99"/>
      <c r="L1" s="99"/>
    </row>
    <row r="2" spans="1:12" ht="37.5" customHeight="1">
      <c r="A2" s="99"/>
      <c r="B2" s="99"/>
      <c r="C2" s="100" t="s">
        <v>93</v>
      </c>
      <c r="D2" s="100"/>
      <c r="E2" s="100"/>
      <c r="F2" s="100" t="s">
        <v>0</v>
      </c>
      <c r="G2" s="100"/>
      <c r="H2" s="100"/>
      <c r="I2" s="100" t="s">
        <v>1</v>
      </c>
      <c r="J2" s="100"/>
      <c r="K2" s="100"/>
      <c r="L2" s="100"/>
    </row>
    <row r="3" spans="1:12" s="20" customFormat="1" ht="33.75" customHeight="1">
      <c r="A3" s="65" t="s">
        <v>94</v>
      </c>
      <c r="B3" s="65"/>
      <c r="C3" s="61" t="s">
        <v>76</v>
      </c>
      <c r="D3" s="61">
        <v>24</v>
      </c>
      <c r="E3" s="101" t="s">
        <v>95</v>
      </c>
      <c r="F3" s="101"/>
      <c r="G3" s="61">
        <v>2019</v>
      </c>
      <c r="H3" s="61" t="s">
        <v>81</v>
      </c>
      <c r="I3" s="61" t="s">
        <v>96</v>
      </c>
      <c r="J3" s="61"/>
      <c r="K3" s="61"/>
      <c r="L3" s="61"/>
    </row>
    <row r="4" spans="1:12" s="20" customFormat="1" ht="33.75" customHeight="1">
      <c r="A4" s="102"/>
      <c r="B4" s="103" t="s">
        <v>4</v>
      </c>
      <c r="C4" s="103" t="s">
        <v>5</v>
      </c>
      <c r="D4" s="103" t="s">
        <v>97</v>
      </c>
      <c r="E4" s="103" t="s">
        <v>82</v>
      </c>
      <c r="F4" s="103" t="s">
        <v>98</v>
      </c>
      <c r="G4" s="103" t="s">
        <v>99</v>
      </c>
      <c r="H4" s="103" t="s">
        <v>100</v>
      </c>
      <c r="I4" s="103" t="s">
        <v>101</v>
      </c>
      <c r="J4" s="103"/>
      <c r="K4" s="102" t="s">
        <v>102</v>
      </c>
      <c r="L4" s="102"/>
    </row>
    <row r="5" spans="1:12" s="64" customFormat="1" ht="30" customHeight="1">
      <c r="A5" s="61">
        <v>1</v>
      </c>
      <c r="B5" s="21"/>
      <c r="C5" s="22"/>
      <c r="D5" s="23"/>
      <c r="E5" s="22"/>
      <c r="F5" s="105"/>
      <c r="G5" s="114"/>
      <c r="H5" s="106"/>
      <c r="I5" s="107"/>
      <c r="J5" s="115"/>
      <c r="K5" s="108"/>
      <c r="L5" s="108"/>
    </row>
    <row r="6" spans="1:12" s="64" customFormat="1" ht="30" customHeight="1">
      <c r="A6" s="61">
        <v>2</v>
      </c>
      <c r="B6" s="21"/>
      <c r="C6" s="22"/>
      <c r="D6" s="23"/>
      <c r="E6" s="22"/>
      <c r="F6" s="105"/>
      <c r="G6" s="114"/>
      <c r="H6" s="106"/>
      <c r="I6" s="107"/>
      <c r="J6" s="115"/>
      <c r="K6" s="108"/>
      <c r="L6" s="108"/>
    </row>
    <row r="7" spans="1:12" s="116" customFormat="1" ht="30" customHeight="1">
      <c r="A7" s="61">
        <v>3</v>
      </c>
      <c r="B7" s="21"/>
      <c r="C7" s="22"/>
      <c r="D7" s="23"/>
      <c r="E7" s="22"/>
      <c r="F7" s="105"/>
      <c r="G7" s="114"/>
      <c r="H7" s="106"/>
      <c r="I7" s="107"/>
      <c r="J7" s="107"/>
      <c r="K7" s="108"/>
      <c r="L7" s="108"/>
    </row>
    <row r="8" spans="1:12" s="116" customFormat="1" ht="30" customHeight="1">
      <c r="A8" s="61">
        <v>4</v>
      </c>
      <c r="B8" s="21"/>
      <c r="C8" s="22"/>
      <c r="D8" s="23"/>
      <c r="E8" s="22"/>
      <c r="F8" s="114"/>
      <c r="G8" s="114"/>
      <c r="H8" s="106"/>
      <c r="I8" s="107"/>
      <c r="J8" s="107"/>
      <c r="K8" s="108"/>
      <c r="L8" s="108"/>
    </row>
    <row r="9" spans="1:12" s="116" customFormat="1" ht="30" customHeight="1">
      <c r="A9" s="61">
        <v>5</v>
      </c>
      <c r="B9" s="21"/>
      <c r="C9" s="22"/>
      <c r="D9" s="38"/>
      <c r="E9" s="22"/>
      <c r="F9" s="114"/>
      <c r="G9" s="114"/>
      <c r="H9" s="106"/>
      <c r="I9" s="117"/>
      <c r="J9" s="115"/>
      <c r="K9" s="108"/>
      <c r="L9" s="108"/>
    </row>
    <row r="10" spans="1:12" s="116" customFormat="1" ht="30" customHeight="1">
      <c r="A10" s="61">
        <v>6</v>
      </c>
      <c r="B10" s="21"/>
      <c r="C10" s="22"/>
      <c r="D10" s="40"/>
      <c r="E10" s="22"/>
      <c r="F10" s="114"/>
      <c r="G10" s="114"/>
      <c r="H10" s="106"/>
      <c r="I10" s="117"/>
      <c r="J10" s="115"/>
      <c r="K10" s="108"/>
      <c r="L10" s="108"/>
    </row>
    <row r="11" spans="1:12" s="116" customFormat="1" ht="30" customHeight="1">
      <c r="A11" s="61">
        <v>7</v>
      </c>
      <c r="B11" s="21"/>
      <c r="C11" s="22"/>
      <c r="D11" s="40"/>
      <c r="E11" s="22"/>
      <c r="F11" s="114"/>
      <c r="G11" s="114"/>
      <c r="H11" s="106"/>
      <c r="I11" s="107"/>
      <c r="J11" s="107"/>
      <c r="K11" s="108"/>
      <c r="L11" s="108"/>
    </row>
    <row r="12" spans="1:12" ht="30" customHeight="1">
      <c r="A12" s="111">
        <v>8</v>
      </c>
      <c r="B12" s="21"/>
      <c r="C12" s="22"/>
      <c r="D12" s="23"/>
      <c r="E12" s="22"/>
      <c r="F12" s="114"/>
      <c r="G12" s="114"/>
      <c r="H12" s="106"/>
      <c r="I12" s="107"/>
      <c r="J12" s="107"/>
      <c r="K12" s="113"/>
      <c r="L12" s="113"/>
    </row>
    <row r="13" spans="1:12" ht="30" customHeight="1">
      <c r="A13" s="111">
        <v>9</v>
      </c>
      <c r="B13" s="21"/>
      <c r="C13" s="22"/>
      <c r="D13" s="23"/>
      <c r="E13" s="22"/>
      <c r="F13" s="114"/>
      <c r="G13" s="114"/>
      <c r="H13" s="106"/>
      <c r="I13" s="107"/>
      <c r="J13" s="107"/>
      <c r="K13" s="113"/>
      <c r="L13" s="113"/>
    </row>
    <row r="14" spans="1:12" ht="30" customHeight="1">
      <c r="A14" s="111">
        <v>10</v>
      </c>
      <c r="B14" s="22"/>
      <c r="C14" s="22"/>
      <c r="D14" s="23"/>
      <c r="E14" s="22"/>
      <c r="F14" s="114"/>
      <c r="G14" s="114"/>
      <c r="H14" s="106"/>
      <c r="I14" s="106"/>
      <c r="J14" s="106"/>
      <c r="K14" s="113"/>
      <c r="L14" s="113"/>
    </row>
    <row r="15" spans="1:12" ht="30" customHeight="1">
      <c r="A15" s="111">
        <v>11</v>
      </c>
      <c r="B15" s="21"/>
      <c r="C15" s="22"/>
      <c r="D15" s="23"/>
      <c r="E15" s="22"/>
      <c r="F15" s="114"/>
      <c r="G15" s="114"/>
      <c r="H15" s="106"/>
      <c r="I15" s="106"/>
      <c r="J15" s="106"/>
      <c r="K15" s="73"/>
      <c r="L15" s="73"/>
    </row>
    <row r="16" spans="1:12" ht="30" customHeight="1">
      <c r="A16" s="111">
        <v>12</v>
      </c>
      <c r="B16" s="21"/>
      <c r="C16" s="21"/>
      <c r="D16" s="73"/>
      <c r="E16" s="22"/>
      <c r="F16" s="73"/>
      <c r="G16" s="73"/>
      <c r="H16" s="73"/>
      <c r="I16" s="73"/>
      <c r="J16" s="73"/>
      <c r="K16" s="73"/>
      <c r="L16" s="73"/>
    </row>
  </sheetData>
  <sheetProtection selectLockedCells="1" selectUnlockedCells="1"/>
  <mergeCells count="22">
    <mergeCell ref="A1:B2"/>
    <mergeCell ref="C1:L1"/>
    <mergeCell ref="C2:E2"/>
    <mergeCell ref="F2:H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</mergeCells>
  <dataValidations count="1">
    <dataValidation type="list" operator="equal" allowBlank="1" sqref="E5:F7 E8:E16">
      <formula1>"CG,Je,Da,Pro,Hon,Exc"</formula1>
    </dataValidation>
  </dataValidations>
  <printOptions/>
  <pageMargins left="0.11805555555555555" right="0.11805555555555555" top="0.5513888888888889" bottom="0.15763888888888888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O2" sqref="O2"/>
    </sheetView>
  </sheetViews>
  <sheetFormatPr defaultColWidth="11.421875" defaultRowHeight="12.75"/>
  <cols>
    <col min="1" max="1" width="4.28125" style="98" customWidth="1"/>
    <col min="2" max="3" width="18.7109375" style="55" customWidth="1"/>
    <col min="4" max="6" width="8.28125" style="55" customWidth="1"/>
    <col min="7" max="7" width="18.7109375" style="55" customWidth="1"/>
    <col min="8" max="8" width="15.8515625" style="55" customWidth="1"/>
    <col min="9" max="9" width="9.28125" style="55" customWidth="1"/>
    <col min="10" max="10" width="5.00390625" style="55" customWidth="1"/>
    <col min="11" max="12" width="14.421875" style="55" customWidth="1"/>
    <col min="13" max="16384" width="10.7109375" style="1" customWidth="1"/>
  </cols>
  <sheetData>
    <row r="1" spans="1:12" s="20" customFormat="1" ht="37.5" customHeight="1">
      <c r="A1" s="99"/>
      <c r="B1" s="99"/>
      <c r="C1" s="99" t="s">
        <v>92</v>
      </c>
      <c r="D1" s="99"/>
      <c r="E1" s="99"/>
      <c r="F1" s="99"/>
      <c r="G1" s="99"/>
      <c r="H1" s="99"/>
      <c r="I1" s="99"/>
      <c r="J1" s="99"/>
      <c r="K1" s="99"/>
      <c r="L1" s="99"/>
    </row>
    <row r="2" spans="1:12" ht="37.5" customHeight="1">
      <c r="A2" s="99"/>
      <c r="B2" s="99"/>
      <c r="C2" s="100" t="s">
        <v>93</v>
      </c>
      <c r="D2" s="100"/>
      <c r="E2" s="100"/>
      <c r="F2" s="100" t="s">
        <v>0</v>
      </c>
      <c r="G2" s="100"/>
      <c r="H2" s="100"/>
      <c r="I2" s="100" t="s">
        <v>1</v>
      </c>
      <c r="J2" s="100"/>
      <c r="K2" s="100"/>
      <c r="L2" s="100"/>
    </row>
    <row r="3" spans="1:12" ht="33.75" customHeight="1">
      <c r="A3" s="65" t="s">
        <v>103</v>
      </c>
      <c r="B3" s="65"/>
      <c r="C3" s="61" t="s">
        <v>76</v>
      </c>
      <c r="D3" s="61">
        <v>24</v>
      </c>
      <c r="E3" s="101" t="s">
        <v>95</v>
      </c>
      <c r="F3" s="101"/>
      <c r="G3" s="61">
        <v>2019</v>
      </c>
      <c r="H3" s="61" t="s">
        <v>90</v>
      </c>
      <c r="I3" s="61" t="s">
        <v>96</v>
      </c>
      <c r="J3" s="61"/>
      <c r="K3" s="61"/>
      <c r="L3" s="61"/>
    </row>
    <row r="4" spans="1:12" ht="33.75" customHeight="1">
      <c r="A4" s="102"/>
      <c r="B4" s="103" t="s">
        <v>4</v>
      </c>
      <c r="C4" s="103" t="s">
        <v>5</v>
      </c>
      <c r="D4" s="103" t="s">
        <v>97</v>
      </c>
      <c r="E4" s="103" t="s">
        <v>82</v>
      </c>
      <c r="F4" s="103" t="s">
        <v>98</v>
      </c>
      <c r="G4" s="103" t="s">
        <v>99</v>
      </c>
      <c r="H4" s="103" t="s">
        <v>100</v>
      </c>
      <c r="I4" s="103" t="s">
        <v>101</v>
      </c>
      <c r="J4" s="103"/>
      <c r="K4" s="102" t="s">
        <v>102</v>
      </c>
      <c r="L4" s="102"/>
    </row>
    <row r="5" spans="1:12" ht="30" customHeight="1">
      <c r="A5" s="111">
        <v>1</v>
      </c>
      <c r="B5" s="118"/>
      <c r="C5" s="105"/>
      <c r="D5" s="119"/>
      <c r="E5" s="105"/>
      <c r="F5" s="105"/>
      <c r="G5" s="106"/>
      <c r="H5" s="106"/>
      <c r="I5" s="117"/>
      <c r="J5" s="115"/>
      <c r="K5" s="113"/>
      <c r="L5" s="113"/>
    </row>
    <row r="6" spans="1:12" ht="30" customHeight="1">
      <c r="A6" s="111">
        <v>2</v>
      </c>
      <c r="B6" s="118"/>
      <c r="C6" s="105"/>
      <c r="D6" s="119"/>
      <c r="E6" s="105"/>
      <c r="F6" s="105"/>
      <c r="G6" s="106"/>
      <c r="H6" s="106"/>
      <c r="I6" s="117"/>
      <c r="J6" s="115"/>
      <c r="K6" s="113"/>
      <c r="L6" s="113"/>
    </row>
    <row r="7" spans="1:12" ht="30" customHeight="1">
      <c r="A7" s="111">
        <v>3</v>
      </c>
      <c r="B7" s="120"/>
      <c r="C7" s="105"/>
      <c r="D7" s="119"/>
      <c r="E7" s="105"/>
      <c r="F7" s="105"/>
      <c r="G7" s="106"/>
      <c r="H7" s="106"/>
      <c r="I7" s="107"/>
      <c r="J7" s="107"/>
      <c r="K7" s="113"/>
      <c r="L7" s="113"/>
    </row>
    <row r="8" spans="1:12" ht="30" customHeight="1">
      <c r="A8" s="111">
        <v>4</v>
      </c>
      <c r="B8" s="118"/>
      <c r="C8" s="105"/>
      <c r="D8" s="119"/>
      <c r="E8" s="105"/>
      <c r="F8" s="114"/>
      <c r="G8" s="106"/>
      <c r="H8" s="106"/>
      <c r="I8" s="107"/>
      <c r="J8" s="107"/>
      <c r="K8" s="113"/>
      <c r="L8" s="113"/>
    </row>
    <row r="9" spans="1:12" ht="30" customHeight="1">
      <c r="A9" s="111">
        <v>5</v>
      </c>
      <c r="B9" s="118"/>
      <c r="C9" s="105"/>
      <c r="D9" s="121"/>
      <c r="E9" s="105"/>
      <c r="F9" s="114"/>
      <c r="G9" s="106"/>
      <c r="H9" s="106"/>
      <c r="I9" s="107"/>
      <c r="J9" s="107"/>
      <c r="K9" s="113"/>
      <c r="L9" s="113"/>
    </row>
    <row r="10" spans="1:12" ht="30" customHeight="1">
      <c r="A10" s="111">
        <v>6</v>
      </c>
      <c r="B10" s="105"/>
      <c r="C10" s="105"/>
      <c r="D10" s="119"/>
      <c r="E10" s="105"/>
      <c r="F10" s="114"/>
      <c r="G10" s="106"/>
      <c r="H10" s="106"/>
      <c r="I10" s="117"/>
      <c r="J10" s="115"/>
      <c r="K10" s="113"/>
      <c r="L10" s="113"/>
    </row>
    <row r="11" spans="1:12" ht="30" customHeight="1">
      <c r="A11" s="111">
        <v>7</v>
      </c>
      <c r="B11" s="105"/>
      <c r="C11" s="105"/>
      <c r="D11" s="119"/>
      <c r="E11" s="105"/>
      <c r="F11" s="114"/>
      <c r="G11" s="106"/>
      <c r="H11" s="106"/>
      <c r="I11" s="117"/>
      <c r="J11" s="115"/>
      <c r="K11" s="113"/>
      <c r="L11" s="113"/>
    </row>
    <row r="12" spans="1:12" ht="30" customHeight="1">
      <c r="A12" s="111">
        <v>8</v>
      </c>
      <c r="B12" s="118"/>
      <c r="C12" s="105"/>
      <c r="D12" s="119"/>
      <c r="E12" s="105"/>
      <c r="F12" s="114"/>
      <c r="G12" s="106"/>
      <c r="H12" s="106"/>
      <c r="I12" s="107"/>
      <c r="J12" s="107"/>
      <c r="K12" s="113"/>
      <c r="L12" s="113"/>
    </row>
    <row r="13" spans="1:12" ht="30" customHeight="1">
      <c r="A13" s="111">
        <v>9</v>
      </c>
      <c r="B13" s="118"/>
      <c r="C13" s="105"/>
      <c r="D13" s="119"/>
      <c r="E13" s="105"/>
      <c r="F13" s="114"/>
      <c r="G13" s="106"/>
      <c r="H13" s="106"/>
      <c r="I13" s="107"/>
      <c r="J13" s="107"/>
      <c r="K13" s="113"/>
      <c r="L13" s="113"/>
    </row>
    <row r="14" spans="1:12" ht="30" customHeight="1">
      <c r="A14" s="111">
        <v>10</v>
      </c>
      <c r="B14" s="118"/>
      <c r="C14" s="105"/>
      <c r="D14" s="119"/>
      <c r="E14" s="105"/>
      <c r="F14" s="114"/>
      <c r="G14" s="106"/>
      <c r="H14" s="106"/>
      <c r="I14" s="117"/>
      <c r="J14" s="115"/>
      <c r="K14" s="113"/>
      <c r="L14" s="113"/>
    </row>
    <row r="15" spans="1:12" ht="30" customHeight="1">
      <c r="A15" s="111">
        <v>11</v>
      </c>
      <c r="B15" s="118"/>
      <c r="C15" s="105"/>
      <c r="D15" s="119"/>
      <c r="E15" s="105"/>
      <c r="F15" s="114"/>
      <c r="G15" s="106"/>
      <c r="H15" s="106"/>
      <c r="I15" s="117"/>
      <c r="J15" s="115"/>
      <c r="K15" s="73"/>
      <c r="L15" s="73"/>
    </row>
  </sheetData>
  <sheetProtection selectLockedCells="1" selectUnlockedCells="1"/>
  <mergeCells count="21">
    <mergeCell ref="A1:B2"/>
    <mergeCell ref="C1:L1"/>
    <mergeCell ref="C2:E2"/>
    <mergeCell ref="F2:H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</mergeCells>
  <dataValidations count="1">
    <dataValidation type="list" operator="equal" allowBlank="1" sqref="E5:F7 E8:E15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3" sqref="H3"/>
    </sheetView>
  </sheetViews>
  <sheetFormatPr defaultColWidth="11.421875" defaultRowHeight="12.75"/>
  <cols>
    <col min="1" max="1" width="4.28125" style="98" customWidth="1"/>
    <col min="2" max="3" width="18.7109375" style="55" customWidth="1"/>
    <col min="4" max="6" width="8.28125" style="55" customWidth="1"/>
    <col min="7" max="7" width="18.7109375" style="55" customWidth="1"/>
    <col min="8" max="8" width="15.8515625" style="55" customWidth="1"/>
    <col min="9" max="9" width="9.28125" style="55" customWidth="1"/>
    <col min="10" max="10" width="5.00390625" style="55" customWidth="1"/>
    <col min="11" max="12" width="14.421875" style="55" customWidth="1"/>
    <col min="13" max="16384" width="10.7109375" style="1" customWidth="1"/>
  </cols>
  <sheetData>
    <row r="1" spans="1:12" s="20" customFormat="1" ht="37.5" customHeight="1">
      <c r="A1" s="99"/>
      <c r="B1" s="99"/>
      <c r="C1" s="99" t="s">
        <v>92</v>
      </c>
      <c r="D1" s="99"/>
      <c r="E1" s="99"/>
      <c r="F1" s="99"/>
      <c r="G1" s="99"/>
      <c r="H1" s="99"/>
      <c r="I1" s="99"/>
      <c r="J1" s="99"/>
      <c r="K1" s="99"/>
      <c r="L1" s="99"/>
    </row>
    <row r="2" spans="1:12" ht="37.5" customHeight="1">
      <c r="A2" s="99"/>
      <c r="B2" s="99"/>
      <c r="C2" s="100" t="s">
        <v>93</v>
      </c>
      <c r="D2" s="100"/>
      <c r="E2" s="100"/>
      <c r="F2" s="100" t="s">
        <v>0</v>
      </c>
      <c r="G2" s="100"/>
      <c r="H2" s="100"/>
      <c r="I2" s="100" t="s">
        <v>1</v>
      </c>
      <c r="J2" s="100"/>
      <c r="K2" s="100"/>
      <c r="L2" s="100"/>
    </row>
    <row r="3" spans="1:12" ht="12.75">
      <c r="A3" s="65" t="s">
        <v>104</v>
      </c>
      <c r="B3" s="65"/>
      <c r="C3" s="61" t="s">
        <v>76</v>
      </c>
      <c r="D3" s="61">
        <v>25</v>
      </c>
      <c r="E3" s="101" t="s">
        <v>95</v>
      </c>
      <c r="F3" s="101"/>
      <c r="G3" s="61">
        <v>2018</v>
      </c>
      <c r="H3" s="61"/>
      <c r="I3" s="61" t="s">
        <v>96</v>
      </c>
      <c r="J3" s="61"/>
      <c r="K3" s="61"/>
      <c r="L3" s="61"/>
    </row>
    <row r="4" spans="1:12" ht="31.5" customHeight="1">
      <c r="A4" s="102"/>
      <c r="B4" s="103" t="s">
        <v>4</v>
      </c>
      <c r="C4" s="103" t="s">
        <v>5</v>
      </c>
      <c r="D4" s="103" t="s">
        <v>97</v>
      </c>
      <c r="E4" s="103" t="s">
        <v>82</v>
      </c>
      <c r="F4" s="103" t="s">
        <v>98</v>
      </c>
      <c r="G4" s="103" t="s">
        <v>99</v>
      </c>
      <c r="H4" s="103" t="s">
        <v>100</v>
      </c>
      <c r="I4" s="103" t="s">
        <v>101</v>
      </c>
      <c r="J4" s="103"/>
      <c r="K4" s="102" t="s">
        <v>102</v>
      </c>
      <c r="L4" s="102"/>
    </row>
    <row r="5" spans="1:12" ht="22.5" customHeight="1">
      <c r="A5" s="111">
        <v>1</v>
      </c>
      <c r="B5" s="122"/>
      <c r="C5" s="123"/>
      <c r="D5" s="124"/>
      <c r="E5" s="123"/>
      <c r="F5" s="125"/>
      <c r="G5" s="126"/>
      <c r="H5" s="127"/>
      <c r="I5" s="127"/>
      <c r="J5" s="128"/>
      <c r="K5" s="129"/>
      <c r="L5" s="129"/>
    </row>
    <row r="6" spans="1:12" ht="22.5" customHeight="1">
      <c r="A6" s="111">
        <v>2</v>
      </c>
      <c r="B6" s="21"/>
      <c r="C6" s="22"/>
      <c r="D6" s="23"/>
      <c r="E6" s="22"/>
      <c r="F6" s="130"/>
      <c r="G6" s="131"/>
      <c r="H6" s="132"/>
      <c r="I6" s="132"/>
      <c r="J6" s="133"/>
      <c r="K6" s="134"/>
      <c r="L6" s="134"/>
    </row>
    <row r="7" spans="1:12" ht="22.5" customHeight="1">
      <c r="A7" s="111">
        <v>3</v>
      </c>
      <c r="B7" s="122"/>
      <c r="C7" s="123"/>
      <c r="D7" s="124"/>
      <c r="E7" s="123"/>
      <c r="F7" s="125"/>
      <c r="G7" s="126"/>
      <c r="H7" s="127"/>
      <c r="I7" s="127"/>
      <c r="J7" s="128"/>
      <c r="K7" s="129"/>
      <c r="L7" s="129"/>
    </row>
    <row r="8" spans="1:12" ht="22.5" customHeight="1">
      <c r="A8" s="111">
        <v>4</v>
      </c>
      <c r="B8" s="135"/>
      <c r="C8" s="136"/>
      <c r="D8" s="137"/>
      <c r="E8" s="136"/>
      <c r="F8" s="138"/>
      <c r="G8" s="139"/>
      <c r="H8" s="132"/>
      <c r="I8" s="132"/>
      <c r="J8" s="133"/>
      <c r="K8" s="134"/>
      <c r="L8" s="134"/>
    </row>
    <row r="9" spans="1:12" ht="22.5" customHeight="1">
      <c r="A9" s="111">
        <v>5</v>
      </c>
      <c r="B9" s="140"/>
      <c r="C9" s="141"/>
      <c r="D9" s="142"/>
      <c r="E9" s="141"/>
      <c r="F9" s="127"/>
      <c r="G9" s="143"/>
      <c r="H9" s="127"/>
      <c r="I9" s="127"/>
      <c r="J9" s="128"/>
      <c r="K9" s="129"/>
      <c r="L9" s="129"/>
    </row>
    <row r="10" spans="1:12" ht="22.5" customHeight="1">
      <c r="A10" s="111">
        <v>6</v>
      </c>
      <c r="B10" s="21"/>
      <c r="C10" s="22"/>
      <c r="D10" s="38"/>
      <c r="E10" s="22"/>
      <c r="F10" s="138"/>
      <c r="G10" s="139"/>
      <c r="H10" s="132"/>
      <c r="I10" s="132"/>
      <c r="J10" s="133"/>
      <c r="K10" s="134"/>
      <c r="L10" s="134"/>
    </row>
    <row r="11" spans="1:12" ht="22.5" customHeight="1">
      <c r="A11" s="111">
        <v>7</v>
      </c>
      <c r="B11" s="122"/>
      <c r="C11" s="123"/>
      <c r="D11" s="124"/>
      <c r="E11" s="123"/>
      <c r="F11" s="127"/>
      <c r="G11" s="143"/>
      <c r="H11" s="127"/>
      <c r="I11" s="127"/>
      <c r="J11" s="128"/>
      <c r="K11" s="129"/>
      <c r="L11" s="129"/>
    </row>
    <row r="12" spans="1:12" ht="22.5" customHeight="1">
      <c r="A12" s="111">
        <v>8</v>
      </c>
      <c r="B12" s="21"/>
      <c r="C12" s="22"/>
      <c r="D12" s="23"/>
      <c r="E12" s="22"/>
      <c r="F12" s="138"/>
      <c r="G12" s="139"/>
      <c r="H12" s="132"/>
      <c r="I12" s="132"/>
      <c r="J12" s="133"/>
      <c r="K12" s="134"/>
      <c r="L12" s="134"/>
    </row>
    <row r="13" spans="1:12" ht="22.5" customHeight="1">
      <c r="A13" s="111">
        <v>9</v>
      </c>
      <c r="B13" s="122"/>
      <c r="C13" s="122"/>
      <c r="D13" s="122"/>
      <c r="E13" s="122"/>
      <c r="F13" s="127"/>
      <c r="G13" s="143"/>
      <c r="H13" s="127"/>
      <c r="I13" s="127"/>
      <c r="J13" s="128"/>
      <c r="K13" s="129"/>
      <c r="L13" s="129"/>
    </row>
    <row r="14" spans="1:12" ht="22.5" customHeight="1">
      <c r="A14" s="111">
        <v>10</v>
      </c>
      <c r="B14" s="21"/>
      <c r="C14" s="21"/>
      <c r="D14" s="21"/>
      <c r="E14" s="21"/>
      <c r="F14" s="132"/>
      <c r="G14" s="144"/>
      <c r="H14" s="132"/>
      <c r="I14" s="132"/>
      <c r="J14" s="133"/>
      <c r="K14" s="134"/>
      <c r="L14" s="134"/>
    </row>
    <row r="15" spans="1:12" ht="22.5" customHeight="1">
      <c r="A15" s="111">
        <v>11</v>
      </c>
      <c r="B15" s="122"/>
      <c r="C15" s="122"/>
      <c r="D15" s="122"/>
      <c r="E15" s="122"/>
      <c r="F15" s="127"/>
      <c r="G15" s="143"/>
      <c r="H15" s="127"/>
      <c r="I15" s="127"/>
      <c r="J15" s="128"/>
      <c r="K15" s="129"/>
      <c r="L15" s="129"/>
    </row>
  </sheetData>
  <sheetProtection selectLockedCells="1" selectUnlockedCells="1"/>
  <mergeCells count="21">
    <mergeCell ref="A1:B2"/>
    <mergeCell ref="C1:L1"/>
    <mergeCell ref="C2:E2"/>
    <mergeCell ref="F2:H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</mergeCells>
  <dataValidations count="1">
    <dataValidation type="list" operator="equal" allowBlank="1" sqref="E5:E7 E10:E12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P17" sqref="P17"/>
    </sheetView>
  </sheetViews>
  <sheetFormatPr defaultColWidth="11.421875" defaultRowHeight="12.75"/>
  <cols>
    <col min="1" max="1" width="4.28125" style="98" customWidth="1"/>
    <col min="2" max="3" width="18.7109375" style="55" customWidth="1"/>
    <col min="4" max="6" width="8.28125" style="55" customWidth="1"/>
    <col min="7" max="7" width="18.7109375" style="55" customWidth="1"/>
    <col min="8" max="8" width="15.8515625" style="55" customWidth="1"/>
    <col min="9" max="9" width="9.28125" style="55" customWidth="1"/>
    <col min="10" max="10" width="5.00390625" style="55" customWidth="1"/>
    <col min="11" max="12" width="14.421875" style="55" customWidth="1"/>
    <col min="13" max="16384" width="10.7109375" style="1" customWidth="1"/>
  </cols>
  <sheetData>
    <row r="1" spans="1:12" s="20" customFormat="1" ht="37.5" customHeight="1">
      <c r="A1" s="99"/>
      <c r="B1" s="99"/>
      <c r="C1" s="99" t="s">
        <v>92</v>
      </c>
      <c r="D1" s="99"/>
      <c r="E1" s="99"/>
      <c r="F1" s="99"/>
      <c r="G1" s="99"/>
      <c r="H1" s="99"/>
      <c r="I1" s="99"/>
      <c r="J1" s="99"/>
      <c r="K1" s="99"/>
      <c r="L1" s="99"/>
    </row>
    <row r="2" spans="1:12" ht="37.5" customHeight="1">
      <c r="A2" s="99"/>
      <c r="B2" s="99"/>
      <c r="C2" s="100" t="s">
        <v>93</v>
      </c>
      <c r="D2" s="100"/>
      <c r="E2" s="100"/>
      <c r="F2" s="100" t="s">
        <v>105</v>
      </c>
      <c r="G2" s="100" t="s">
        <v>106</v>
      </c>
      <c r="H2" s="100" t="s">
        <v>75</v>
      </c>
      <c r="I2" s="100" t="s">
        <v>107</v>
      </c>
      <c r="J2" s="100"/>
      <c r="K2" s="100"/>
      <c r="L2" s="100"/>
    </row>
    <row r="3" spans="1:12" ht="12.75">
      <c r="A3" s="65" t="s">
        <v>108</v>
      </c>
      <c r="B3" s="65"/>
      <c r="C3" s="61" t="s">
        <v>109</v>
      </c>
      <c r="D3" s="61">
        <v>3</v>
      </c>
      <c r="E3" s="101" t="s">
        <v>95</v>
      </c>
      <c r="F3" s="101"/>
      <c r="G3" s="61">
        <v>2018</v>
      </c>
      <c r="H3" s="61" t="s">
        <v>110</v>
      </c>
      <c r="I3" s="61" t="s">
        <v>96</v>
      </c>
      <c r="J3" s="61"/>
      <c r="K3" s="61"/>
      <c r="L3" s="61"/>
    </row>
    <row r="4" spans="1:12" ht="31.5" customHeight="1">
      <c r="A4" s="102"/>
      <c r="B4" s="103" t="s">
        <v>4</v>
      </c>
      <c r="C4" s="103" t="s">
        <v>5</v>
      </c>
      <c r="D4" s="103" t="s">
        <v>97</v>
      </c>
      <c r="E4" s="103" t="s">
        <v>82</v>
      </c>
      <c r="F4" s="103" t="s">
        <v>98</v>
      </c>
      <c r="G4" s="103" t="s">
        <v>99</v>
      </c>
      <c r="H4" s="103" t="s">
        <v>100</v>
      </c>
      <c r="I4" s="103" t="s">
        <v>101</v>
      </c>
      <c r="J4" s="103"/>
      <c r="K4" s="102" t="s">
        <v>102</v>
      </c>
      <c r="L4" s="102"/>
    </row>
    <row r="5" spans="1:12" ht="22.5" customHeight="1">
      <c r="A5" s="111">
        <v>1</v>
      </c>
      <c r="B5" s="122" t="s">
        <v>111</v>
      </c>
      <c r="C5" s="123" t="s">
        <v>112</v>
      </c>
      <c r="D5" s="124">
        <f>#N/A</f>
        <v>0</v>
      </c>
      <c r="E5" s="123" t="s">
        <v>113</v>
      </c>
      <c r="F5" s="125" t="s">
        <v>114</v>
      </c>
      <c r="G5" s="127"/>
      <c r="H5" s="127"/>
      <c r="I5" s="127"/>
      <c r="J5" s="128"/>
      <c r="K5" s="129"/>
      <c r="L5" s="129"/>
    </row>
    <row r="6" spans="1:12" ht="22.5" customHeight="1">
      <c r="A6" s="111">
        <v>2</v>
      </c>
      <c r="B6" s="21" t="s">
        <v>115</v>
      </c>
      <c r="C6" s="21" t="s">
        <v>116</v>
      </c>
      <c r="D6" s="21">
        <v>162</v>
      </c>
      <c r="E6" s="21" t="s">
        <v>117</v>
      </c>
      <c r="F6" s="130" t="s">
        <v>114</v>
      </c>
      <c r="G6" s="132"/>
      <c r="H6" s="132"/>
      <c r="I6" s="132"/>
      <c r="J6" s="133"/>
      <c r="K6" s="134"/>
      <c r="L6" s="134"/>
    </row>
    <row r="7" spans="1:12" ht="22.5" customHeight="1">
      <c r="A7" s="111">
        <v>3</v>
      </c>
      <c r="B7" s="122" t="s">
        <v>118</v>
      </c>
      <c r="C7" s="123" t="s">
        <v>119</v>
      </c>
      <c r="D7" s="124">
        <f>#N/A</f>
        <v>0</v>
      </c>
      <c r="E7" s="123" t="s">
        <v>113</v>
      </c>
      <c r="F7" s="125" t="s">
        <v>114</v>
      </c>
      <c r="G7" s="127"/>
      <c r="H7" s="127"/>
      <c r="I7" s="127"/>
      <c r="J7" s="128"/>
      <c r="K7" s="129"/>
      <c r="L7" s="129"/>
    </row>
    <row r="8" spans="1:12" ht="22.5" customHeight="1">
      <c r="A8" s="111">
        <v>4</v>
      </c>
      <c r="B8" s="21" t="s">
        <v>120</v>
      </c>
      <c r="C8" s="22" t="s">
        <v>121</v>
      </c>
      <c r="D8" s="23" t="s">
        <v>122</v>
      </c>
      <c r="E8" s="22" t="s">
        <v>113</v>
      </c>
      <c r="F8" s="145" t="s">
        <v>114</v>
      </c>
      <c r="G8" s="132"/>
      <c r="H8" s="132"/>
      <c r="I8" s="132"/>
      <c r="J8" s="133"/>
      <c r="K8" s="134"/>
      <c r="L8" s="134"/>
    </row>
    <row r="9" spans="1:12" ht="22.5" customHeight="1">
      <c r="A9" s="111">
        <v>5</v>
      </c>
      <c r="B9" s="122" t="s">
        <v>123</v>
      </c>
      <c r="C9" s="123" t="s">
        <v>124</v>
      </c>
      <c r="D9" s="124" t="s">
        <v>122</v>
      </c>
      <c r="E9" s="123" t="s">
        <v>113</v>
      </c>
      <c r="F9" s="125" t="s">
        <v>114</v>
      </c>
      <c r="G9" s="127"/>
      <c r="H9" s="127"/>
      <c r="I9" s="127"/>
      <c r="J9" s="128"/>
      <c r="K9" s="129"/>
      <c r="L9" s="129"/>
    </row>
    <row r="10" spans="1:12" ht="22.5" customHeight="1">
      <c r="A10" s="111">
        <v>6</v>
      </c>
      <c r="B10" s="21" t="s">
        <v>125</v>
      </c>
      <c r="C10" s="22" t="s">
        <v>126</v>
      </c>
      <c r="D10" s="23" t="s">
        <v>127</v>
      </c>
      <c r="E10" s="22" t="s">
        <v>117</v>
      </c>
      <c r="F10" s="145" t="s">
        <v>114</v>
      </c>
      <c r="G10" s="132"/>
      <c r="H10" s="132"/>
      <c r="I10" s="132"/>
      <c r="J10" s="133"/>
      <c r="K10" s="134"/>
      <c r="L10" s="134"/>
    </row>
    <row r="11" spans="1:12" ht="22.5" customHeight="1">
      <c r="A11" s="111">
        <v>7</v>
      </c>
      <c r="B11" s="122" t="s">
        <v>128</v>
      </c>
      <c r="C11" s="123" t="s">
        <v>129</v>
      </c>
      <c r="D11" s="124" t="s">
        <v>127</v>
      </c>
      <c r="E11" s="123" t="s">
        <v>130</v>
      </c>
      <c r="F11" s="125" t="s">
        <v>114</v>
      </c>
      <c r="G11" s="127"/>
      <c r="H11" s="127"/>
      <c r="I11" s="127"/>
      <c r="J11" s="128"/>
      <c r="K11" s="129"/>
      <c r="L11" s="129"/>
    </row>
    <row r="12" spans="1:12" ht="22.5" customHeight="1">
      <c r="A12" s="111">
        <v>8</v>
      </c>
      <c r="B12" s="21" t="s">
        <v>131</v>
      </c>
      <c r="C12" s="22" t="s">
        <v>132</v>
      </c>
      <c r="D12" s="23" t="s">
        <v>133</v>
      </c>
      <c r="E12" s="22" t="s">
        <v>52</v>
      </c>
      <c r="F12" s="145" t="s">
        <v>114</v>
      </c>
      <c r="G12" s="132"/>
      <c r="H12" s="132"/>
      <c r="I12" s="132"/>
      <c r="J12" s="133"/>
      <c r="K12" s="134"/>
      <c r="L12" s="134"/>
    </row>
    <row r="13" spans="1:12" ht="22.5" customHeight="1">
      <c r="A13" s="111">
        <v>9</v>
      </c>
      <c r="B13" s="122" t="s">
        <v>37</v>
      </c>
      <c r="C13" s="123" t="s">
        <v>38</v>
      </c>
      <c r="D13" s="146">
        <v>111</v>
      </c>
      <c r="E13" s="123" t="s">
        <v>113</v>
      </c>
      <c r="F13" s="127" t="s">
        <v>114</v>
      </c>
      <c r="G13" s="127"/>
      <c r="H13" s="127"/>
      <c r="I13" s="127"/>
      <c r="J13" s="128"/>
      <c r="K13" s="129"/>
      <c r="L13" s="129"/>
    </row>
    <row r="14" spans="1:12" ht="22.5" customHeight="1">
      <c r="A14" s="111">
        <v>10</v>
      </c>
      <c r="B14" s="21"/>
      <c r="C14" s="22"/>
      <c r="D14" s="23"/>
      <c r="E14" s="22"/>
      <c r="F14" s="132"/>
      <c r="G14" s="132"/>
      <c r="H14" s="132"/>
      <c r="I14" s="132"/>
      <c r="J14" s="133"/>
      <c r="K14" s="134"/>
      <c r="L14" s="134"/>
    </row>
    <row r="15" spans="1:12" ht="22.5" customHeight="1">
      <c r="A15" s="111">
        <v>11</v>
      </c>
      <c r="B15" s="147"/>
      <c r="C15" s="148"/>
      <c r="D15" s="149"/>
      <c r="E15" s="123"/>
      <c r="F15" s="127"/>
      <c r="G15" s="127"/>
      <c r="H15" s="127"/>
      <c r="I15" s="127"/>
      <c r="J15" s="128"/>
      <c r="K15" s="129"/>
      <c r="L15" s="129"/>
    </row>
    <row r="16" spans="1:12" ht="22.5" customHeight="1">
      <c r="A16" s="111">
        <v>12</v>
      </c>
      <c r="B16" s="21" t="s">
        <v>39</v>
      </c>
      <c r="C16" s="22" t="s">
        <v>40</v>
      </c>
      <c r="D16" s="40">
        <v>111</v>
      </c>
      <c r="E16" s="22"/>
      <c r="F16" s="132" t="s">
        <v>134</v>
      </c>
      <c r="G16" s="132"/>
      <c r="H16" s="132"/>
      <c r="I16" s="132"/>
      <c r="J16" s="133"/>
      <c r="K16" s="134"/>
      <c r="L16" s="134"/>
    </row>
    <row r="17" spans="1:12" ht="22.5" customHeight="1">
      <c r="A17" s="111">
        <v>13</v>
      </c>
      <c r="B17" s="122" t="s">
        <v>135</v>
      </c>
      <c r="C17" s="123" t="s">
        <v>136</v>
      </c>
      <c r="D17" s="146">
        <v>111</v>
      </c>
      <c r="E17" s="123" t="s">
        <v>29</v>
      </c>
      <c r="F17" s="127" t="s">
        <v>137</v>
      </c>
      <c r="G17" s="127"/>
      <c r="H17" s="127"/>
      <c r="I17" s="127"/>
      <c r="J17" s="128"/>
      <c r="K17" s="129"/>
      <c r="L17" s="129"/>
    </row>
    <row r="18" spans="1:12" ht="22.5" customHeight="1">
      <c r="A18" s="111">
        <v>14</v>
      </c>
      <c r="B18" s="21" t="s">
        <v>125</v>
      </c>
      <c r="C18" s="22" t="s">
        <v>138</v>
      </c>
      <c r="D18" s="23" t="s">
        <v>127</v>
      </c>
      <c r="E18" s="22" t="s">
        <v>137</v>
      </c>
      <c r="F18" s="132" t="s">
        <v>137</v>
      </c>
      <c r="G18" s="132"/>
      <c r="H18" s="132"/>
      <c r="I18" s="132"/>
      <c r="J18" s="133"/>
      <c r="K18" s="134"/>
      <c r="L18" s="134"/>
    </row>
    <row r="19" spans="1:12" ht="22.5" customHeight="1">
      <c r="A19" s="111">
        <v>15</v>
      </c>
      <c r="B19" s="122" t="s">
        <v>128</v>
      </c>
      <c r="C19" s="123" t="s">
        <v>139</v>
      </c>
      <c r="D19" s="124" t="s">
        <v>127</v>
      </c>
      <c r="E19" s="123" t="s">
        <v>137</v>
      </c>
      <c r="F19" s="127" t="s">
        <v>137</v>
      </c>
      <c r="G19" s="127"/>
      <c r="H19" s="127"/>
      <c r="I19" s="127"/>
      <c r="J19" s="128"/>
      <c r="K19" s="129"/>
      <c r="L19" s="129"/>
    </row>
    <row r="20" spans="1:12" ht="22.5" customHeight="1">
      <c r="A20" s="111">
        <v>16</v>
      </c>
      <c r="B20" s="21" t="s">
        <v>140</v>
      </c>
      <c r="C20" s="22" t="s">
        <v>141</v>
      </c>
      <c r="D20" s="23" t="s">
        <v>122</v>
      </c>
      <c r="E20" s="22" t="s">
        <v>113</v>
      </c>
      <c r="F20" s="132" t="s">
        <v>137</v>
      </c>
      <c r="G20" s="132"/>
      <c r="H20" s="132"/>
      <c r="I20" s="132"/>
      <c r="J20" s="133"/>
      <c r="K20" s="134"/>
      <c r="L20" s="134"/>
    </row>
    <row r="21" spans="1:12" ht="22.5" customHeight="1">
      <c r="A21" s="111">
        <v>17</v>
      </c>
      <c r="B21" s="122" t="s">
        <v>142</v>
      </c>
      <c r="C21" s="123" t="s">
        <v>143</v>
      </c>
      <c r="D21" s="124" t="s">
        <v>122</v>
      </c>
      <c r="E21" s="123" t="s">
        <v>137</v>
      </c>
      <c r="F21" s="127" t="s">
        <v>137</v>
      </c>
      <c r="G21" s="127"/>
      <c r="H21" s="127"/>
      <c r="I21" s="127"/>
      <c r="J21" s="128"/>
      <c r="K21" s="129"/>
      <c r="L21" s="129"/>
    </row>
    <row r="22" spans="1:12" ht="22.5" customHeight="1">
      <c r="A22" s="111">
        <v>18</v>
      </c>
      <c r="B22" s="21" t="s">
        <v>50</v>
      </c>
      <c r="C22" s="22" t="s">
        <v>51</v>
      </c>
      <c r="D22" s="23">
        <f>#N/A</f>
        <v>0</v>
      </c>
      <c r="E22" s="22" t="s">
        <v>52</v>
      </c>
      <c r="F22" s="132" t="s">
        <v>137</v>
      </c>
      <c r="G22" s="132"/>
      <c r="H22" s="132"/>
      <c r="I22" s="132"/>
      <c r="J22" s="133"/>
      <c r="K22" s="134"/>
      <c r="L22" s="134"/>
    </row>
    <row r="23" spans="1:12" ht="22.5" customHeight="1">
      <c r="A23" s="111">
        <v>19</v>
      </c>
      <c r="B23" s="122" t="s">
        <v>144</v>
      </c>
      <c r="C23" s="123" t="s">
        <v>145</v>
      </c>
      <c r="D23" s="124" t="s">
        <v>146</v>
      </c>
      <c r="E23" s="123" t="s">
        <v>23</v>
      </c>
      <c r="F23" s="127" t="s">
        <v>137</v>
      </c>
      <c r="G23" s="127"/>
      <c r="H23" s="127"/>
      <c r="I23" s="127"/>
      <c r="J23" s="128"/>
      <c r="K23" s="129"/>
      <c r="L23" s="129"/>
    </row>
    <row r="24" spans="1:12" ht="22.5" customHeight="1">
      <c r="A24" s="111">
        <v>20</v>
      </c>
      <c r="B24" s="22" t="s">
        <v>115</v>
      </c>
      <c r="C24" s="22" t="s">
        <v>147</v>
      </c>
      <c r="D24" s="23" t="s">
        <v>146</v>
      </c>
      <c r="E24" s="22" t="s">
        <v>23</v>
      </c>
      <c r="F24" s="132" t="s">
        <v>137</v>
      </c>
      <c r="G24" s="132"/>
      <c r="H24" s="132"/>
      <c r="I24" s="132"/>
      <c r="J24" s="132"/>
      <c r="K24" s="132"/>
      <c r="L24" s="132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 E7 E12:E13 E15:E17 E22:E24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H3" sqref="H3"/>
    </sheetView>
  </sheetViews>
  <sheetFormatPr defaultColWidth="11.421875" defaultRowHeight="12.75"/>
  <cols>
    <col min="1" max="1" width="4.28125" style="98" customWidth="1"/>
    <col min="2" max="3" width="18.7109375" style="55" customWidth="1"/>
    <col min="4" max="6" width="8.28125" style="55" customWidth="1"/>
    <col min="7" max="7" width="18.7109375" style="55" customWidth="1"/>
    <col min="8" max="8" width="15.8515625" style="55" customWidth="1"/>
    <col min="9" max="9" width="9.28125" style="55" customWidth="1"/>
    <col min="10" max="10" width="5.00390625" style="55" customWidth="1"/>
    <col min="11" max="12" width="14.421875" style="55" customWidth="1"/>
    <col min="13" max="16384" width="10.7109375" style="1" customWidth="1"/>
  </cols>
  <sheetData>
    <row r="1" spans="1:12" s="20" customFormat="1" ht="37.5" customHeight="1">
      <c r="A1" s="99"/>
      <c r="B1" s="99"/>
      <c r="C1" s="99" t="s">
        <v>92</v>
      </c>
      <c r="D1" s="99"/>
      <c r="E1" s="99"/>
      <c r="F1" s="99"/>
      <c r="G1" s="99"/>
      <c r="H1" s="99"/>
      <c r="I1" s="99"/>
      <c r="J1" s="99"/>
      <c r="K1" s="99"/>
      <c r="L1" s="99"/>
    </row>
    <row r="2" spans="1:12" ht="37.5" customHeight="1">
      <c r="A2" s="99"/>
      <c r="B2" s="99"/>
      <c r="C2" s="100" t="s">
        <v>93</v>
      </c>
      <c r="D2" s="100"/>
      <c r="E2" s="100"/>
      <c r="F2" s="100" t="s">
        <v>105</v>
      </c>
      <c r="G2" s="100" t="s">
        <v>106</v>
      </c>
      <c r="H2" s="100" t="s">
        <v>75</v>
      </c>
      <c r="I2" s="100" t="s">
        <v>107</v>
      </c>
      <c r="J2" s="100"/>
      <c r="K2" s="100"/>
      <c r="L2" s="100"/>
    </row>
    <row r="3" spans="1:12" ht="12.75">
      <c r="A3" s="65" t="s">
        <v>148</v>
      </c>
      <c r="B3" s="65"/>
      <c r="C3" s="61" t="s">
        <v>76</v>
      </c>
      <c r="D3" s="150">
        <v>3</v>
      </c>
      <c r="E3" s="101" t="s">
        <v>95</v>
      </c>
      <c r="F3" s="101"/>
      <c r="G3" s="61">
        <v>2018</v>
      </c>
      <c r="H3" s="61" t="s">
        <v>149</v>
      </c>
      <c r="I3" s="61" t="s">
        <v>96</v>
      </c>
      <c r="J3" s="61"/>
      <c r="K3" s="61"/>
      <c r="L3" s="61"/>
    </row>
    <row r="4" spans="1:12" ht="31.5" customHeight="1">
      <c r="A4" s="102"/>
      <c r="B4" s="103" t="s">
        <v>4</v>
      </c>
      <c r="C4" s="103" t="s">
        <v>5</v>
      </c>
      <c r="D4" s="103" t="s">
        <v>97</v>
      </c>
      <c r="E4" s="103" t="s">
        <v>82</v>
      </c>
      <c r="F4" s="103" t="s">
        <v>98</v>
      </c>
      <c r="G4" s="103" t="s">
        <v>99</v>
      </c>
      <c r="H4" s="103" t="s">
        <v>100</v>
      </c>
      <c r="I4" s="103" t="s">
        <v>101</v>
      </c>
      <c r="J4" s="103"/>
      <c r="K4" s="102" t="s">
        <v>102</v>
      </c>
      <c r="L4" s="102"/>
    </row>
    <row r="5" spans="1:12" ht="22.5" customHeight="1">
      <c r="A5" s="111">
        <v>1</v>
      </c>
      <c r="B5" s="122" t="s">
        <v>150</v>
      </c>
      <c r="C5" s="123" t="s">
        <v>151</v>
      </c>
      <c r="D5" s="124" t="s">
        <v>32</v>
      </c>
      <c r="E5" s="123" t="s">
        <v>130</v>
      </c>
      <c r="F5" s="127" t="s">
        <v>114</v>
      </c>
      <c r="G5" s="126"/>
      <c r="H5" s="127"/>
      <c r="I5" s="127"/>
      <c r="J5" s="128"/>
      <c r="K5" s="129"/>
      <c r="L5" s="129"/>
    </row>
    <row r="6" spans="1:12" ht="22.5" customHeight="1">
      <c r="A6" s="111">
        <v>2</v>
      </c>
      <c r="B6" s="21" t="s">
        <v>152</v>
      </c>
      <c r="C6" s="21" t="s">
        <v>116</v>
      </c>
      <c r="D6" s="21">
        <v>162</v>
      </c>
      <c r="E6" s="21" t="s">
        <v>117</v>
      </c>
      <c r="F6" s="151" t="s">
        <v>114</v>
      </c>
      <c r="G6" s="152"/>
      <c r="H6" s="132"/>
      <c r="I6" s="132"/>
      <c r="J6" s="133"/>
      <c r="K6" s="134"/>
      <c r="L6" s="134"/>
    </row>
    <row r="7" spans="1:12" ht="22.5" customHeight="1">
      <c r="A7" s="111">
        <v>3</v>
      </c>
      <c r="B7" s="122" t="s">
        <v>153</v>
      </c>
      <c r="C7" s="122" t="s">
        <v>154</v>
      </c>
      <c r="D7" s="122">
        <v>162</v>
      </c>
      <c r="E7" s="122" t="s">
        <v>155</v>
      </c>
      <c r="F7" s="153" t="s">
        <v>114</v>
      </c>
      <c r="G7" s="143"/>
      <c r="H7" s="127"/>
      <c r="I7" s="127"/>
      <c r="J7" s="128"/>
      <c r="K7" s="129"/>
      <c r="L7" s="129"/>
    </row>
    <row r="8" spans="1:12" ht="22.5" customHeight="1">
      <c r="A8" s="111">
        <v>4</v>
      </c>
      <c r="B8" s="21" t="s">
        <v>156</v>
      </c>
      <c r="C8" s="22" t="s">
        <v>157</v>
      </c>
      <c r="D8" s="23">
        <f>#N/A</f>
        <v>0</v>
      </c>
      <c r="E8" s="22" t="s">
        <v>130</v>
      </c>
      <c r="F8" s="154" t="s">
        <v>114</v>
      </c>
      <c r="G8" s="139"/>
      <c r="H8" s="132"/>
      <c r="I8" s="132"/>
      <c r="J8" s="133"/>
      <c r="K8" s="134"/>
      <c r="L8" s="134"/>
    </row>
    <row r="9" spans="1:12" ht="22.5" customHeight="1">
      <c r="A9" s="111">
        <v>5</v>
      </c>
      <c r="B9" s="123" t="s">
        <v>44</v>
      </c>
      <c r="C9" s="123" t="s">
        <v>45</v>
      </c>
      <c r="D9" s="124">
        <f>#N/A</f>
        <v>0</v>
      </c>
      <c r="E9" s="123" t="s">
        <v>130</v>
      </c>
      <c r="F9" s="153" t="s">
        <v>114</v>
      </c>
      <c r="G9" s="143"/>
      <c r="H9" s="127"/>
      <c r="I9" s="127"/>
      <c r="J9" s="128"/>
      <c r="K9" s="129"/>
      <c r="L9" s="129"/>
    </row>
    <row r="10" spans="1:12" ht="22.5" customHeight="1">
      <c r="A10" s="111">
        <v>6</v>
      </c>
      <c r="B10" s="22" t="s">
        <v>44</v>
      </c>
      <c r="C10" s="22" t="s">
        <v>46</v>
      </c>
      <c r="D10" s="23">
        <f>#N/A</f>
        <v>0</v>
      </c>
      <c r="E10" s="22" t="s">
        <v>137</v>
      </c>
      <c r="F10" s="151" t="s">
        <v>114</v>
      </c>
      <c r="G10" s="139"/>
      <c r="H10" s="132"/>
      <c r="I10" s="132"/>
      <c r="J10" s="133"/>
      <c r="K10" s="134"/>
      <c r="L10" s="134"/>
    </row>
    <row r="11" spans="1:12" ht="22.5" customHeight="1">
      <c r="A11" s="111">
        <v>7</v>
      </c>
      <c r="B11" s="123" t="s">
        <v>44</v>
      </c>
      <c r="C11" s="123" t="s">
        <v>158</v>
      </c>
      <c r="D11" s="124">
        <f>#N/A</f>
        <v>0</v>
      </c>
      <c r="E11" s="123" t="s">
        <v>113</v>
      </c>
      <c r="F11" s="155" t="s">
        <v>114</v>
      </c>
      <c r="G11" s="143"/>
      <c r="H11" s="127"/>
      <c r="I11" s="127"/>
      <c r="J11" s="128"/>
      <c r="K11" s="129"/>
      <c r="L11" s="129"/>
    </row>
    <row r="12" spans="1:12" ht="22.5" customHeight="1">
      <c r="A12" s="111">
        <v>8</v>
      </c>
      <c r="B12" s="21" t="s">
        <v>159</v>
      </c>
      <c r="C12" s="22" t="s">
        <v>160</v>
      </c>
      <c r="D12" s="23">
        <f>#N/A</f>
        <v>0</v>
      </c>
      <c r="E12" s="22" t="s">
        <v>19</v>
      </c>
      <c r="F12" s="156" t="s">
        <v>114</v>
      </c>
      <c r="G12" s="139"/>
      <c r="H12" s="132"/>
      <c r="I12" s="132"/>
      <c r="J12" s="133"/>
      <c r="K12" s="134"/>
      <c r="L12" s="134"/>
    </row>
    <row r="13" spans="1:12" ht="22.5" customHeight="1">
      <c r="A13" s="111">
        <v>9</v>
      </c>
      <c r="B13" s="123" t="s">
        <v>161</v>
      </c>
      <c r="C13" s="123" t="s">
        <v>162</v>
      </c>
      <c r="D13" s="124">
        <f>#N/A</f>
        <v>0</v>
      </c>
      <c r="E13" s="123" t="s">
        <v>163</v>
      </c>
      <c r="F13" s="155" t="s">
        <v>114</v>
      </c>
      <c r="G13" s="143"/>
      <c r="H13" s="127"/>
      <c r="I13" s="127"/>
      <c r="J13" s="128"/>
      <c r="K13" s="129"/>
      <c r="L13" s="129"/>
    </row>
    <row r="14" spans="1:12" ht="22.5" customHeight="1">
      <c r="A14" s="111">
        <v>10</v>
      </c>
      <c r="B14" s="21" t="s">
        <v>161</v>
      </c>
      <c r="C14" s="22" t="s">
        <v>164</v>
      </c>
      <c r="D14" s="23">
        <f>#N/A</f>
        <v>0</v>
      </c>
      <c r="E14" s="22" t="s">
        <v>163</v>
      </c>
      <c r="F14" s="157" t="s">
        <v>114</v>
      </c>
      <c r="G14" s="139"/>
      <c r="H14" s="132"/>
      <c r="I14" s="132"/>
      <c r="J14" s="133"/>
      <c r="K14" s="134"/>
      <c r="L14" s="134"/>
    </row>
    <row r="15" spans="1:12" ht="22.5" customHeight="1">
      <c r="A15" s="111">
        <v>11</v>
      </c>
      <c r="B15" s="122" t="s">
        <v>165</v>
      </c>
      <c r="C15" s="123" t="s">
        <v>166</v>
      </c>
      <c r="D15" s="124">
        <f>#N/A</f>
        <v>0</v>
      </c>
      <c r="E15" s="123" t="s">
        <v>130</v>
      </c>
      <c r="F15" s="155" t="s">
        <v>114</v>
      </c>
      <c r="G15" s="143"/>
      <c r="H15" s="127"/>
      <c r="I15" s="127"/>
      <c r="J15" s="128"/>
      <c r="K15" s="129"/>
      <c r="L15" s="129"/>
    </row>
    <row r="16" spans="1:12" ht="22.5" customHeight="1">
      <c r="A16" s="111">
        <v>12</v>
      </c>
      <c r="B16" s="21" t="s">
        <v>167</v>
      </c>
      <c r="C16" s="22" t="s">
        <v>168</v>
      </c>
      <c r="D16" s="23">
        <f>#N/A</f>
        <v>0</v>
      </c>
      <c r="E16" s="22" t="s">
        <v>113</v>
      </c>
      <c r="F16" s="158" t="s">
        <v>137</v>
      </c>
      <c r="G16" s="139"/>
      <c r="H16" s="132"/>
      <c r="I16" s="132"/>
      <c r="J16" s="133"/>
      <c r="K16" s="134"/>
      <c r="L16" s="134"/>
    </row>
    <row r="17" spans="1:12" ht="22.5" customHeight="1">
      <c r="A17" s="111">
        <v>13</v>
      </c>
      <c r="B17" s="122" t="s">
        <v>69</v>
      </c>
      <c r="C17" s="123" t="s">
        <v>70</v>
      </c>
      <c r="D17" s="124">
        <f>#N/A</f>
        <v>0</v>
      </c>
      <c r="E17" s="123" t="s">
        <v>23</v>
      </c>
      <c r="F17" s="155" t="s">
        <v>137</v>
      </c>
      <c r="G17" s="143"/>
      <c r="H17" s="127"/>
      <c r="I17" s="127"/>
      <c r="J17" s="128"/>
      <c r="K17" s="129"/>
      <c r="L17" s="129"/>
    </row>
    <row r="18" spans="1:12" ht="22.5" customHeight="1">
      <c r="A18" s="111">
        <v>14</v>
      </c>
      <c r="B18" s="21" t="s">
        <v>169</v>
      </c>
      <c r="C18" s="22" t="s">
        <v>170</v>
      </c>
      <c r="D18" s="23" t="s">
        <v>133</v>
      </c>
      <c r="E18" s="22" t="s">
        <v>137</v>
      </c>
      <c r="F18" s="132" t="s">
        <v>137</v>
      </c>
      <c r="G18" s="132"/>
      <c r="H18" s="132"/>
      <c r="I18" s="132"/>
      <c r="J18" s="133"/>
      <c r="K18" s="134"/>
      <c r="L18" s="134"/>
    </row>
    <row r="19" spans="1:12" ht="22.5" customHeight="1">
      <c r="A19" s="111">
        <v>15</v>
      </c>
      <c r="B19" s="147" t="s">
        <v>171</v>
      </c>
      <c r="C19" s="148" t="s">
        <v>172</v>
      </c>
      <c r="D19" s="149">
        <f>#N/A</f>
        <v>0</v>
      </c>
      <c r="E19" s="123" t="s">
        <v>23</v>
      </c>
      <c r="F19" s="127" t="s">
        <v>137</v>
      </c>
      <c r="G19" s="127"/>
      <c r="H19" s="127"/>
      <c r="I19" s="127"/>
      <c r="J19" s="128"/>
      <c r="K19" s="129"/>
      <c r="L19" s="129"/>
    </row>
    <row r="20" spans="1:12" ht="22.5" customHeight="1">
      <c r="A20" s="111">
        <v>16</v>
      </c>
      <c r="B20" s="159" t="s">
        <v>132</v>
      </c>
      <c r="C20" s="87" t="s">
        <v>173</v>
      </c>
      <c r="D20" s="160">
        <f>#N/A</f>
        <v>0</v>
      </c>
      <c r="E20" s="22" t="s">
        <v>23</v>
      </c>
      <c r="F20" s="132" t="s">
        <v>137</v>
      </c>
      <c r="G20" s="132"/>
      <c r="H20" s="132"/>
      <c r="I20" s="132"/>
      <c r="J20" s="133"/>
      <c r="K20" s="134"/>
      <c r="L20" s="134"/>
    </row>
    <row r="21" spans="1:12" ht="22.5" customHeight="1">
      <c r="A21" s="111">
        <v>17</v>
      </c>
      <c r="B21" s="147" t="s">
        <v>174</v>
      </c>
      <c r="C21" s="148" t="s">
        <v>175</v>
      </c>
      <c r="D21" s="149">
        <f>#N/A</f>
        <v>0</v>
      </c>
      <c r="E21" s="123" t="s">
        <v>23</v>
      </c>
      <c r="F21" s="127" t="s">
        <v>137</v>
      </c>
      <c r="G21" s="127"/>
      <c r="H21" s="127"/>
      <c r="I21" s="127"/>
      <c r="J21" s="128"/>
      <c r="K21" s="129"/>
      <c r="L21" s="129"/>
    </row>
    <row r="22" spans="1:12" ht="22.5" customHeight="1">
      <c r="A22" s="111">
        <v>18</v>
      </c>
      <c r="B22" s="161" t="s">
        <v>176</v>
      </c>
      <c r="C22" s="161" t="s">
        <v>25</v>
      </c>
      <c r="D22" s="162" t="s">
        <v>56</v>
      </c>
      <c r="E22" s="163" t="s">
        <v>155</v>
      </c>
      <c r="F22" s="132" t="s">
        <v>137</v>
      </c>
      <c r="G22" s="132"/>
      <c r="H22" s="132"/>
      <c r="I22" s="132"/>
      <c r="J22" s="133"/>
      <c r="K22" s="134"/>
      <c r="L22" s="134"/>
    </row>
    <row r="23" spans="1:12" ht="22.5" customHeight="1">
      <c r="A23" s="111">
        <v>19</v>
      </c>
      <c r="B23" s="147" t="s">
        <v>177</v>
      </c>
      <c r="C23" s="148" t="s">
        <v>46</v>
      </c>
      <c r="D23" s="149">
        <f>#N/A</f>
        <v>0</v>
      </c>
      <c r="E23" s="123" t="s">
        <v>23</v>
      </c>
      <c r="F23" s="127" t="s">
        <v>137</v>
      </c>
      <c r="G23" s="127"/>
      <c r="H23" s="127"/>
      <c r="I23" s="127"/>
      <c r="J23" s="128"/>
      <c r="K23" s="129"/>
      <c r="L23" s="129"/>
    </row>
    <row r="24" spans="1:12" ht="22.5" customHeight="1">
      <c r="A24" s="111">
        <v>20</v>
      </c>
      <c r="B24" s="21" t="s">
        <v>178</v>
      </c>
      <c r="C24" s="22" t="s">
        <v>179</v>
      </c>
      <c r="D24" s="23" t="s">
        <v>180</v>
      </c>
      <c r="E24" s="22" t="s">
        <v>52</v>
      </c>
      <c r="F24" s="130" t="s">
        <v>137</v>
      </c>
      <c r="G24" s="132"/>
      <c r="H24" s="132"/>
      <c r="I24" s="132"/>
      <c r="J24" s="132"/>
      <c r="K24" s="132"/>
      <c r="L24" s="132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 E8:E23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Q16" sqref="Q16"/>
    </sheetView>
  </sheetViews>
  <sheetFormatPr defaultColWidth="11.421875" defaultRowHeight="12.75"/>
  <cols>
    <col min="1" max="1" width="4.28125" style="98" customWidth="1"/>
    <col min="2" max="3" width="18.7109375" style="55" customWidth="1"/>
    <col min="4" max="6" width="8.28125" style="55" customWidth="1"/>
    <col min="7" max="7" width="18.7109375" style="55" customWidth="1"/>
    <col min="8" max="8" width="15.8515625" style="55" customWidth="1"/>
    <col min="9" max="9" width="9.28125" style="55" customWidth="1"/>
    <col min="10" max="10" width="5.00390625" style="55" customWidth="1"/>
    <col min="11" max="12" width="14.421875" style="55" customWidth="1"/>
    <col min="13" max="16384" width="10.7109375" style="1" customWidth="1"/>
  </cols>
  <sheetData>
    <row r="1" spans="1:12" s="20" customFormat="1" ht="37.5" customHeight="1">
      <c r="A1" s="99"/>
      <c r="B1" s="99"/>
      <c r="C1" s="99" t="s">
        <v>92</v>
      </c>
      <c r="D1" s="99"/>
      <c r="E1" s="99"/>
      <c r="F1" s="99"/>
      <c r="G1" s="99"/>
      <c r="H1" s="99"/>
      <c r="I1" s="99"/>
      <c r="J1" s="99"/>
      <c r="K1" s="99"/>
      <c r="L1" s="99"/>
    </row>
    <row r="2" spans="1:12" ht="37.5" customHeight="1">
      <c r="A2" s="99"/>
      <c r="B2" s="99"/>
      <c r="C2" s="100" t="s">
        <v>93</v>
      </c>
      <c r="D2" s="100"/>
      <c r="E2" s="100"/>
      <c r="F2" s="100" t="s">
        <v>105</v>
      </c>
      <c r="G2" s="100" t="s">
        <v>106</v>
      </c>
      <c r="H2" s="100" t="s">
        <v>75</v>
      </c>
      <c r="I2" s="100" t="s">
        <v>107</v>
      </c>
      <c r="J2" s="100"/>
      <c r="K2" s="100"/>
      <c r="L2" s="100"/>
    </row>
    <row r="3" spans="1:12" ht="12.75">
      <c r="A3" s="65" t="s">
        <v>181</v>
      </c>
      <c r="B3" s="65"/>
      <c r="C3" s="61" t="s">
        <v>76</v>
      </c>
      <c r="D3" s="150">
        <v>4</v>
      </c>
      <c r="E3" s="101" t="s">
        <v>95</v>
      </c>
      <c r="F3" s="101"/>
      <c r="G3" s="61">
        <v>2018</v>
      </c>
      <c r="H3" s="61" t="s">
        <v>81</v>
      </c>
      <c r="I3" s="61" t="s">
        <v>96</v>
      </c>
      <c r="J3" s="61"/>
      <c r="K3" s="61"/>
      <c r="L3" s="61"/>
    </row>
    <row r="4" spans="1:12" s="164" customFormat="1" ht="31.5" customHeight="1">
      <c r="A4" s="102"/>
      <c r="B4" s="103" t="s">
        <v>4</v>
      </c>
      <c r="C4" s="103" t="s">
        <v>5</v>
      </c>
      <c r="D4" s="103" t="s">
        <v>97</v>
      </c>
      <c r="E4" s="103" t="s">
        <v>82</v>
      </c>
      <c r="F4" s="103" t="s">
        <v>98</v>
      </c>
      <c r="G4" s="103" t="s">
        <v>99</v>
      </c>
      <c r="H4" s="103" t="s">
        <v>100</v>
      </c>
      <c r="I4" s="103" t="s">
        <v>101</v>
      </c>
      <c r="J4" s="103"/>
      <c r="K4" s="102" t="s">
        <v>102</v>
      </c>
      <c r="L4" s="102"/>
    </row>
    <row r="5" spans="1:12" ht="22.5" customHeight="1">
      <c r="A5" s="111">
        <v>1</v>
      </c>
      <c r="B5" s="122" t="s">
        <v>24</v>
      </c>
      <c r="C5" s="123" t="s">
        <v>25</v>
      </c>
      <c r="D5" s="124">
        <f>#N/A</f>
        <v>0</v>
      </c>
      <c r="E5" s="123" t="s">
        <v>23</v>
      </c>
      <c r="F5" s="125" t="s">
        <v>114</v>
      </c>
      <c r="G5" s="127"/>
      <c r="H5" s="127"/>
      <c r="I5" s="127"/>
      <c r="J5" s="128"/>
      <c r="K5" s="129"/>
      <c r="L5" s="129"/>
    </row>
    <row r="6" spans="1:12" ht="22.5" customHeight="1">
      <c r="A6" s="111">
        <v>2</v>
      </c>
      <c r="B6" s="21" t="s">
        <v>182</v>
      </c>
      <c r="C6" s="22" t="s">
        <v>183</v>
      </c>
      <c r="D6" s="23">
        <f>#N/A</f>
        <v>0</v>
      </c>
      <c r="E6" s="22" t="s">
        <v>117</v>
      </c>
      <c r="F6" s="130" t="s">
        <v>114</v>
      </c>
      <c r="G6" s="132"/>
      <c r="H6" s="132"/>
      <c r="I6" s="132"/>
      <c r="J6" s="133"/>
      <c r="K6" s="134"/>
      <c r="L6" s="134"/>
    </row>
    <row r="7" spans="1:12" ht="22.5" customHeight="1">
      <c r="A7" s="111">
        <v>3</v>
      </c>
      <c r="B7" s="122" t="s">
        <v>184</v>
      </c>
      <c r="C7" s="123" t="s">
        <v>164</v>
      </c>
      <c r="D7" s="124" t="s">
        <v>16</v>
      </c>
      <c r="E7" s="123" t="s">
        <v>137</v>
      </c>
      <c r="F7" s="125" t="s">
        <v>114</v>
      </c>
      <c r="G7" s="127"/>
      <c r="H7" s="127"/>
      <c r="I7" s="127"/>
      <c r="J7" s="128"/>
      <c r="K7" s="129"/>
      <c r="L7" s="129"/>
    </row>
    <row r="8" spans="1:12" ht="22.5" customHeight="1">
      <c r="A8" s="111">
        <v>4</v>
      </c>
      <c r="B8" s="165" t="s">
        <v>185</v>
      </c>
      <c r="C8" s="22" t="s">
        <v>186</v>
      </c>
      <c r="D8" s="23" t="s">
        <v>32</v>
      </c>
      <c r="E8" s="22" t="s">
        <v>130</v>
      </c>
      <c r="F8" s="130" t="s">
        <v>114</v>
      </c>
      <c r="G8" s="132"/>
      <c r="H8" s="132"/>
      <c r="I8" s="132"/>
      <c r="J8" s="133"/>
      <c r="K8" s="134"/>
      <c r="L8" s="134"/>
    </row>
    <row r="9" spans="1:12" ht="22.5" customHeight="1">
      <c r="A9" s="111">
        <v>5</v>
      </c>
      <c r="B9" s="123" t="s">
        <v>187</v>
      </c>
      <c r="C9" s="123" t="s">
        <v>188</v>
      </c>
      <c r="D9" s="124" t="s">
        <v>49</v>
      </c>
      <c r="E9" s="123" t="s">
        <v>113</v>
      </c>
      <c r="F9" s="125" t="s">
        <v>114</v>
      </c>
      <c r="G9" s="127"/>
      <c r="H9" s="127"/>
      <c r="I9" s="127"/>
      <c r="J9" s="128"/>
      <c r="K9" s="129"/>
      <c r="L9" s="129"/>
    </row>
    <row r="10" spans="1:12" ht="22.5" customHeight="1">
      <c r="A10" s="111">
        <v>6</v>
      </c>
      <c r="B10" s="21" t="s">
        <v>189</v>
      </c>
      <c r="C10" s="22" t="s">
        <v>190</v>
      </c>
      <c r="D10" s="23">
        <f>#N/A</f>
        <v>0</v>
      </c>
      <c r="E10" s="22" t="s">
        <v>29</v>
      </c>
      <c r="F10" s="130" t="s">
        <v>114</v>
      </c>
      <c r="G10" s="132"/>
      <c r="H10" s="132"/>
      <c r="I10" s="132"/>
      <c r="J10" s="133"/>
      <c r="K10" s="134"/>
      <c r="L10" s="134"/>
    </row>
    <row r="11" spans="1:12" ht="22.5" customHeight="1">
      <c r="A11" s="111">
        <v>7</v>
      </c>
      <c r="B11" s="166" t="s">
        <v>191</v>
      </c>
      <c r="C11" s="122" t="s">
        <v>192</v>
      </c>
      <c r="D11" s="122">
        <v>274</v>
      </c>
      <c r="E11" s="122" t="s">
        <v>155</v>
      </c>
      <c r="F11" s="125" t="s">
        <v>114</v>
      </c>
      <c r="G11" s="127"/>
      <c r="H11" s="127"/>
      <c r="I11" s="127"/>
      <c r="J11" s="128"/>
      <c r="K11" s="129"/>
      <c r="L11" s="129"/>
    </row>
    <row r="12" spans="1:12" ht="22.5" customHeight="1">
      <c r="A12" s="111">
        <v>8</v>
      </c>
      <c r="B12" s="21" t="s">
        <v>69</v>
      </c>
      <c r="C12" s="22" t="s">
        <v>70</v>
      </c>
      <c r="D12" s="23">
        <f>#N/A</f>
        <v>0</v>
      </c>
      <c r="E12" s="22" t="s">
        <v>163</v>
      </c>
      <c r="F12" s="130" t="s">
        <v>114</v>
      </c>
      <c r="G12" s="132"/>
      <c r="H12" s="132"/>
      <c r="I12" s="132"/>
      <c r="J12" s="133"/>
      <c r="K12" s="134"/>
      <c r="L12" s="134"/>
    </row>
    <row r="13" spans="1:12" ht="22.5" customHeight="1">
      <c r="A13" s="111">
        <v>9</v>
      </c>
      <c r="B13" s="122" t="s">
        <v>193</v>
      </c>
      <c r="C13" s="123" t="s">
        <v>194</v>
      </c>
      <c r="D13" s="124">
        <f>#N/A</f>
        <v>0</v>
      </c>
      <c r="E13" s="123" t="s">
        <v>155</v>
      </c>
      <c r="F13" s="125" t="s">
        <v>114</v>
      </c>
      <c r="G13" s="127"/>
      <c r="H13" s="127"/>
      <c r="I13" s="127"/>
      <c r="J13" s="128"/>
      <c r="K13" s="129"/>
      <c r="L13" s="129"/>
    </row>
    <row r="14" spans="1:12" ht="22.5" customHeight="1">
      <c r="A14" s="111">
        <v>10</v>
      </c>
      <c r="B14" s="21" t="s">
        <v>195</v>
      </c>
      <c r="C14" s="21" t="s">
        <v>196</v>
      </c>
      <c r="D14" s="21">
        <v>274</v>
      </c>
      <c r="E14" s="21"/>
      <c r="F14" s="130" t="s">
        <v>114</v>
      </c>
      <c r="G14" s="132"/>
      <c r="H14" s="132"/>
      <c r="I14" s="132"/>
      <c r="J14" s="133"/>
      <c r="K14" s="134"/>
      <c r="L14" s="134"/>
    </row>
    <row r="15" spans="1:12" ht="22.5" customHeight="1">
      <c r="A15" s="111">
        <v>11</v>
      </c>
      <c r="B15" s="122"/>
      <c r="C15" s="123"/>
      <c r="D15" s="146"/>
      <c r="E15" s="123"/>
      <c r="F15" s="125"/>
      <c r="G15" s="127"/>
      <c r="H15" s="127"/>
      <c r="I15" s="127"/>
      <c r="J15" s="128"/>
      <c r="K15" s="129"/>
      <c r="L15" s="129"/>
    </row>
    <row r="16" spans="1:12" ht="22.5" customHeight="1">
      <c r="A16" s="111">
        <v>12</v>
      </c>
      <c r="B16" s="21"/>
      <c r="C16" s="22"/>
      <c r="D16" s="40"/>
      <c r="E16" s="22"/>
      <c r="F16" s="130"/>
      <c r="G16" s="132"/>
      <c r="H16" s="132"/>
      <c r="I16" s="132"/>
      <c r="J16" s="133"/>
      <c r="K16" s="134"/>
      <c r="L16" s="134"/>
    </row>
    <row r="17" spans="1:12" ht="22.5" customHeight="1">
      <c r="A17" s="111">
        <v>13</v>
      </c>
      <c r="B17" s="122" t="s">
        <v>197</v>
      </c>
      <c r="C17" s="123" t="s">
        <v>198</v>
      </c>
      <c r="D17" s="146">
        <v>111</v>
      </c>
      <c r="E17" s="123"/>
      <c r="F17" s="125" t="s">
        <v>137</v>
      </c>
      <c r="G17" s="127"/>
      <c r="H17" s="127"/>
      <c r="I17" s="127"/>
      <c r="J17" s="128"/>
      <c r="K17" s="129"/>
      <c r="L17" s="129"/>
    </row>
    <row r="18" spans="1:12" ht="22.5" customHeight="1">
      <c r="A18" s="111">
        <v>14</v>
      </c>
      <c r="B18" s="21" t="s">
        <v>199</v>
      </c>
      <c r="C18" s="22" t="s">
        <v>200</v>
      </c>
      <c r="D18" s="40">
        <v>111</v>
      </c>
      <c r="E18" s="22"/>
      <c r="F18" s="130" t="s">
        <v>137</v>
      </c>
      <c r="G18" s="132"/>
      <c r="H18" s="132"/>
      <c r="I18" s="132"/>
      <c r="J18" s="133"/>
      <c r="K18" s="134"/>
      <c r="L18" s="134"/>
    </row>
    <row r="19" spans="1:12" ht="22.5" customHeight="1">
      <c r="A19" s="111">
        <v>15</v>
      </c>
      <c r="B19" s="122" t="s">
        <v>201</v>
      </c>
      <c r="C19" s="123" t="s">
        <v>202</v>
      </c>
      <c r="D19" s="146">
        <v>111</v>
      </c>
      <c r="E19" s="123" t="s">
        <v>29</v>
      </c>
      <c r="F19" s="125" t="s">
        <v>137</v>
      </c>
      <c r="G19" s="127"/>
      <c r="H19" s="127"/>
      <c r="I19" s="127"/>
      <c r="J19" s="128"/>
      <c r="K19" s="129"/>
      <c r="L19" s="129"/>
    </row>
    <row r="20" spans="1:12" ht="22.5" customHeight="1">
      <c r="A20" s="111">
        <v>16</v>
      </c>
      <c r="B20" s="21" t="s">
        <v>203</v>
      </c>
      <c r="C20" s="22" t="s">
        <v>204</v>
      </c>
      <c r="D20" s="40">
        <v>111</v>
      </c>
      <c r="E20" s="22" t="s">
        <v>113</v>
      </c>
      <c r="F20" s="73" t="s">
        <v>137</v>
      </c>
      <c r="G20" s="132"/>
      <c r="H20" s="132"/>
      <c r="I20" s="132"/>
      <c r="J20" s="133"/>
      <c r="K20" s="134"/>
      <c r="L20" s="134"/>
    </row>
    <row r="21" spans="1:12" ht="22.5" customHeight="1">
      <c r="A21" s="111">
        <v>17</v>
      </c>
      <c r="B21" s="122" t="s">
        <v>205</v>
      </c>
      <c r="C21" s="123" t="s">
        <v>147</v>
      </c>
      <c r="D21" s="146">
        <v>111</v>
      </c>
      <c r="E21" s="123" t="s">
        <v>29</v>
      </c>
      <c r="F21" s="125" t="s">
        <v>137</v>
      </c>
      <c r="G21" s="127"/>
      <c r="H21" s="127"/>
      <c r="I21" s="127"/>
      <c r="J21" s="128"/>
      <c r="K21" s="129"/>
      <c r="L21" s="129"/>
    </row>
    <row r="22" spans="1:12" ht="22.5" customHeight="1">
      <c r="A22" s="111">
        <v>18</v>
      </c>
      <c r="B22" s="21" t="s">
        <v>71</v>
      </c>
      <c r="C22" s="22" t="s">
        <v>72</v>
      </c>
      <c r="D22" s="23">
        <f>#N/A</f>
        <v>0</v>
      </c>
      <c r="E22" s="22" t="s">
        <v>73</v>
      </c>
      <c r="F22" s="130" t="s">
        <v>137</v>
      </c>
      <c r="G22" s="132"/>
      <c r="H22" s="132"/>
      <c r="I22" s="132"/>
      <c r="J22" s="133"/>
      <c r="K22" s="134"/>
      <c r="L22" s="134"/>
    </row>
    <row r="23" spans="1:12" ht="22.5" customHeight="1">
      <c r="A23" s="111">
        <v>19</v>
      </c>
      <c r="B23" s="122" t="s">
        <v>206</v>
      </c>
      <c r="C23" s="123" t="s">
        <v>207</v>
      </c>
      <c r="D23" s="146">
        <v>111</v>
      </c>
      <c r="E23" s="123" t="s">
        <v>29</v>
      </c>
      <c r="F23" s="125" t="s">
        <v>137</v>
      </c>
      <c r="G23" s="127"/>
      <c r="H23" s="127"/>
      <c r="I23" s="127"/>
      <c r="J23" s="128"/>
      <c r="K23" s="129"/>
      <c r="L23" s="129"/>
    </row>
    <row r="24" spans="1:12" ht="22.5" customHeight="1">
      <c r="A24" s="111">
        <v>20</v>
      </c>
      <c r="B24" s="21" t="s">
        <v>208</v>
      </c>
      <c r="C24" s="22" t="s">
        <v>209</v>
      </c>
      <c r="D24" s="23" t="s">
        <v>16</v>
      </c>
      <c r="E24" s="22" t="s">
        <v>23</v>
      </c>
      <c r="F24" s="130" t="s">
        <v>137</v>
      </c>
      <c r="G24" s="132"/>
      <c r="H24" s="132"/>
      <c r="I24" s="132"/>
      <c r="J24" s="132"/>
      <c r="K24" s="132"/>
      <c r="L24" s="132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:E10 E12:E13 E15:E24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