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IREUR 25 M" sheetId="1" r:id="rId1"/>
    <sheet name="PLAN DE TIR" sheetId="2" r:id="rId2"/>
    <sheet name="SERIE 1 et 2" sheetId="3" r:id="rId3"/>
    <sheet name="SERIE 2" sheetId="4" state="hidden" r:id="rId4"/>
    <sheet name="SERIE 3 et 4" sheetId="5" r:id="rId5"/>
    <sheet name="SERIE 4" sheetId="6" state="hidden" r:id="rId6"/>
    <sheet name="SERIE 5" sheetId="7" r:id="rId7"/>
    <sheet name="SERIE 6" sheetId="8" state="hidden" r:id="rId8"/>
    <sheet name="SERIE 7" sheetId="9" state="hidden" r:id="rId9"/>
    <sheet name="SERIE 8" sheetId="10" state="hidden" r:id="rId10"/>
    <sheet name="Feuil8" sheetId="11" state="hidden" r:id="rId11"/>
    <sheet name="PLAN TIR" sheetId="12" state="hidden" r:id="rId12"/>
    <sheet name="FEUILLE EQUIPE" sheetId="13" r:id="rId13"/>
    <sheet name="N° CLUB" sheetId="14" r:id="rId14"/>
  </sheets>
  <definedNames/>
  <calcPr fullCalcOnLoad="1"/>
</workbook>
</file>

<file path=xl/sharedStrings.xml><?xml version="1.0" encoding="utf-8"?>
<sst xmlns="http://schemas.openxmlformats.org/spreadsheetml/2006/main" count="1459" uniqueCount="424">
  <si>
    <t>CRITERIUM PISTOLET 25 M + P.C.</t>
  </si>
  <si>
    <t>CJF</t>
  </si>
  <si>
    <t>MARS</t>
  </si>
  <si>
    <t>Feuille d'inscription au match</t>
  </si>
  <si>
    <t>er</t>
  </si>
  <si>
    <t>CRITERIUM</t>
  </si>
  <si>
    <t>NOMS</t>
  </si>
  <si>
    <t>PRENOMS</t>
  </si>
  <si>
    <t>N° CLUB</t>
  </si>
  <si>
    <t>CAT</t>
  </si>
  <si>
    <t xml:space="preserve">DISCIPLINE de TIR </t>
  </si>
  <si>
    <t>N° DE LICENCE</t>
  </si>
  <si>
    <t>disci    pline</t>
  </si>
  <si>
    <t>vendredi</t>
  </si>
  <si>
    <t>samedi</t>
  </si>
  <si>
    <t>dimanche</t>
  </si>
  <si>
    <t>Observation</t>
  </si>
  <si>
    <t xml:space="preserve">15h00 </t>
  </si>
  <si>
    <t>10h00</t>
  </si>
  <si>
    <t>14h00</t>
  </si>
  <si>
    <t>16h00</t>
  </si>
  <si>
    <t>AVENIR LAILLY EN VAL</t>
  </si>
  <si>
    <t>008</t>
  </si>
  <si>
    <t>KRAWCZYK</t>
  </si>
  <si>
    <t>Anne</t>
  </si>
  <si>
    <t>D</t>
  </si>
  <si>
    <t>pistolet</t>
  </si>
  <si>
    <t>PASCO</t>
  </si>
  <si>
    <t>Didier</t>
  </si>
  <si>
    <t>p</t>
  </si>
  <si>
    <t>TUDORET</t>
  </si>
  <si>
    <t>Laure</t>
  </si>
  <si>
    <t>Loic</t>
  </si>
  <si>
    <t>S</t>
  </si>
  <si>
    <t>PC</t>
  </si>
  <si>
    <t>RECEPTION LE :</t>
  </si>
  <si>
    <t>U.S.M. ST DENIS EN VAL TIR</t>
  </si>
  <si>
    <t>020</t>
  </si>
  <si>
    <t>MARGOT</t>
  </si>
  <si>
    <t>Benoit</t>
  </si>
  <si>
    <t>Hon</t>
  </si>
  <si>
    <t>U.S.M. SARAN TIR</t>
  </si>
  <si>
    <t>067</t>
  </si>
  <si>
    <t>BOURGEOIS</t>
  </si>
  <si>
    <t>CHRISTINE</t>
  </si>
  <si>
    <t>Da</t>
  </si>
  <si>
    <t>xx</t>
  </si>
  <si>
    <t>HIAUX</t>
  </si>
  <si>
    <t>MARCEL</t>
  </si>
  <si>
    <t>LANGLOIS</t>
  </si>
  <si>
    <t>CHRISTOPHE</t>
  </si>
  <si>
    <t>Exc</t>
  </si>
  <si>
    <t>PETRE</t>
  </si>
  <si>
    <t>DANIEL</t>
  </si>
  <si>
    <t>C.J.F. TIR</t>
  </si>
  <si>
    <t>DUTARDE</t>
  </si>
  <si>
    <t>Claude</t>
  </si>
  <si>
    <t>XX</t>
  </si>
  <si>
    <t>MOINDRON</t>
  </si>
  <si>
    <t>Bruno</t>
  </si>
  <si>
    <t>CADOUX</t>
  </si>
  <si>
    <t>Rémi</t>
  </si>
  <si>
    <t>YAZAR</t>
  </si>
  <si>
    <t>Nuh</t>
  </si>
  <si>
    <t>ALONCLE</t>
  </si>
  <si>
    <t>Daniel</t>
  </si>
  <si>
    <t>GASTINEAU</t>
  </si>
  <si>
    <t>Christophe</t>
  </si>
  <si>
    <t>BASILLE</t>
  </si>
  <si>
    <t>Marc</t>
  </si>
  <si>
    <t>CERCLE PASTEUR</t>
  </si>
  <si>
    <t>BOURHIS</t>
  </si>
  <si>
    <t>Corinne</t>
  </si>
  <si>
    <t>117</t>
  </si>
  <si>
    <t>GAURAT</t>
  </si>
  <si>
    <t>Philippe</t>
  </si>
  <si>
    <t>SIMON</t>
  </si>
  <si>
    <t>Alain</t>
  </si>
  <si>
    <t>CHAMPART</t>
  </si>
  <si>
    <t>Jean Marc</t>
  </si>
  <si>
    <t>P</t>
  </si>
  <si>
    <t>ENTENTE CHAPELLOISE</t>
  </si>
  <si>
    <t>TOUZEAU</t>
  </si>
  <si>
    <t>162</t>
  </si>
  <si>
    <t>Pistolet</t>
  </si>
  <si>
    <t>FARCINADE</t>
  </si>
  <si>
    <t>Pro</t>
  </si>
  <si>
    <t>NODOT</t>
  </si>
  <si>
    <t>CASSE</t>
  </si>
  <si>
    <t>Thierry</t>
  </si>
  <si>
    <t>LA FRATERNELLE TIGY</t>
  </si>
  <si>
    <t>GRANDVILLAIN</t>
  </si>
  <si>
    <t>Chloé</t>
  </si>
  <si>
    <t>LE GUEN</t>
  </si>
  <si>
    <t>Mickaël</t>
  </si>
  <si>
    <t>S.M.O.C.</t>
  </si>
  <si>
    <t>BROSSE</t>
  </si>
  <si>
    <t>André</t>
  </si>
  <si>
    <t>COSTA</t>
  </si>
  <si>
    <t>Alexandre</t>
  </si>
  <si>
    <t>274</t>
  </si>
  <si>
    <t>EX</t>
  </si>
  <si>
    <t>Eric</t>
  </si>
  <si>
    <t>02733795</t>
  </si>
  <si>
    <t>DUFOUR</t>
  </si>
  <si>
    <t>Bernard</t>
  </si>
  <si>
    <t>PICARD</t>
  </si>
  <si>
    <t>03252777</t>
  </si>
  <si>
    <t>NIOCHE</t>
  </si>
  <si>
    <t>Pascal</t>
  </si>
  <si>
    <t>00894740</t>
  </si>
  <si>
    <t>SPYPORTA</t>
  </si>
  <si>
    <t>Jean Luc</t>
  </si>
  <si>
    <t>SAUBUSSE</t>
  </si>
  <si>
    <t>Pierre</t>
  </si>
  <si>
    <t>03252896</t>
  </si>
  <si>
    <t>SERGENT</t>
  </si>
  <si>
    <t>00752062</t>
  </si>
  <si>
    <t>J 3 AMILLY TIR</t>
  </si>
  <si>
    <t>TOYTOGLU</t>
  </si>
  <si>
    <t>Dilhan</t>
  </si>
  <si>
    <t>275</t>
  </si>
  <si>
    <t>LEGRAND</t>
  </si>
  <si>
    <t>Yann</t>
  </si>
  <si>
    <t>MESSONNIER</t>
  </si>
  <si>
    <t>Jean Pierre</t>
  </si>
  <si>
    <t>BRAZON</t>
  </si>
  <si>
    <t>PLANARD</t>
  </si>
  <si>
    <t>Michel</t>
  </si>
  <si>
    <t>GUYON</t>
  </si>
  <si>
    <t>16h15</t>
  </si>
  <si>
    <t>U.S.O. TIR</t>
  </si>
  <si>
    <t>GALLIER</t>
  </si>
  <si>
    <t>Sandrine</t>
  </si>
  <si>
    <t>LEOMENT</t>
  </si>
  <si>
    <t>Laurence</t>
  </si>
  <si>
    <t>276</t>
  </si>
  <si>
    <t>LA FERTE TIR</t>
  </si>
  <si>
    <t>BRASSART</t>
  </si>
  <si>
    <t>Christian</t>
  </si>
  <si>
    <t>277</t>
  </si>
  <si>
    <t>LA BERRICHONNE GIEN</t>
  </si>
  <si>
    <t>JANTY</t>
  </si>
  <si>
    <t>Laurent</t>
  </si>
  <si>
    <t>287</t>
  </si>
  <si>
    <t>PELLE</t>
  </si>
  <si>
    <t>Frédéric</t>
  </si>
  <si>
    <t>MENARD</t>
  </si>
  <si>
    <t>PEUDEVIN</t>
  </si>
  <si>
    <t>Anthony</t>
  </si>
  <si>
    <t>LOCHET</t>
  </si>
  <si>
    <t>Mickael</t>
  </si>
  <si>
    <t>NOMBRE DE POSTES DISPONIBLES</t>
  </si>
  <si>
    <t>PLAN DE TIR</t>
  </si>
  <si>
    <t>1 er</t>
  </si>
  <si>
    <t xml:space="preserve">CRITERIUM </t>
  </si>
  <si>
    <t>PISTOLET 25 M</t>
  </si>
  <si>
    <t>20 21 &amp; 22</t>
  </si>
  <si>
    <t>VENDREDI</t>
  </si>
  <si>
    <t>SERIE</t>
  </si>
  <si>
    <t>1</t>
  </si>
  <si>
    <t>15 H 00</t>
  </si>
  <si>
    <t>SAMEDI</t>
  </si>
  <si>
    <t>2</t>
  </si>
  <si>
    <t>10 H 00</t>
  </si>
  <si>
    <t>CAT.</t>
  </si>
  <si>
    <t>CLUBS</t>
  </si>
  <si>
    <t>TOTAL DES SERIES PISTOLET 25 M</t>
  </si>
  <si>
    <t xml:space="preserve">SAMEDI  </t>
  </si>
  <si>
    <t>3</t>
  </si>
  <si>
    <t>14 H 00</t>
  </si>
  <si>
    <t>4</t>
  </si>
  <si>
    <t>16 H 15</t>
  </si>
  <si>
    <t>DIMANCHE</t>
  </si>
  <si>
    <t>5</t>
  </si>
  <si>
    <t>COMITE DEPARTEMENTAL DE TIR DU LOIRET</t>
  </si>
  <si>
    <t>RESULTATS</t>
  </si>
  <si>
    <t>1er</t>
  </si>
  <si>
    <t>CRITERIUM PISTOLET 25 M</t>
  </si>
  <si>
    <t>SERIE 1</t>
  </si>
  <si>
    <t>CLUB</t>
  </si>
  <si>
    <t>DISC.</t>
  </si>
  <si>
    <t>SCORE</t>
  </si>
  <si>
    <t>SIGNATURE</t>
  </si>
  <si>
    <t>SERIE 2</t>
  </si>
  <si>
    <t>4ème</t>
  </si>
  <si>
    <t>10 M</t>
  </si>
  <si>
    <t>SMOC</t>
  </si>
  <si>
    <t>DECEMBRE</t>
  </si>
  <si>
    <t>10 H 45</t>
  </si>
  <si>
    <t>CARABINE / PISTOLET</t>
  </si>
  <si>
    <t>N° 1er          CARTON</t>
  </si>
  <si>
    <t>N° DERNIER CARTON</t>
  </si>
  <si>
    <t>SERIE 3</t>
  </si>
  <si>
    <t>SERIE 4</t>
  </si>
  <si>
    <t>3ème</t>
  </si>
  <si>
    <t>FEVRIER</t>
  </si>
  <si>
    <t>SERIE 5</t>
  </si>
  <si>
    <t>SERIE 6</t>
  </si>
  <si>
    <t>16 H 00</t>
  </si>
  <si>
    <t>SERIE 7</t>
  </si>
  <si>
    <t>9 H 45</t>
  </si>
  <si>
    <t>MEUNG SUR LOIRE</t>
  </si>
  <si>
    <t>SERIE 8</t>
  </si>
  <si>
    <t>10H 45</t>
  </si>
  <si>
    <t>OCTOBRE</t>
  </si>
  <si>
    <t>N° 1er carton</t>
  </si>
  <si>
    <t>dernier carton</t>
  </si>
  <si>
    <t>3 ème</t>
  </si>
  <si>
    <t>ECOLE DE TIR</t>
  </si>
  <si>
    <t>4 &amp; 5</t>
  </si>
  <si>
    <t>8 H 50</t>
  </si>
  <si>
    <t>10 H 20</t>
  </si>
  <si>
    <t>C 30</t>
  </si>
  <si>
    <t>C 40</t>
  </si>
  <si>
    <t>P 30</t>
  </si>
  <si>
    <t>P 40</t>
  </si>
  <si>
    <t>BARTOLETTI</t>
  </si>
  <si>
    <t>LEON</t>
  </si>
  <si>
    <t>SDV</t>
  </si>
  <si>
    <t>PG</t>
  </si>
  <si>
    <t>CHAZEIRAT</t>
  </si>
  <si>
    <t>ARTHUR</t>
  </si>
  <si>
    <t>VIOLET</t>
  </si>
  <si>
    <t>ELIZA</t>
  </si>
  <si>
    <t>MF</t>
  </si>
  <si>
    <t>VOISE</t>
  </si>
  <si>
    <t>LEO</t>
  </si>
  <si>
    <t>MG</t>
  </si>
  <si>
    <t>GILLOUX MATHYS</t>
  </si>
  <si>
    <t>EVANN</t>
  </si>
  <si>
    <t>BG</t>
  </si>
  <si>
    <t>FERREIRA</t>
  </si>
  <si>
    <t>TITOUAN</t>
  </si>
  <si>
    <t>DOLL</t>
  </si>
  <si>
    <t>LOUDWICK</t>
  </si>
  <si>
    <t>LA CHAPELLE</t>
  </si>
  <si>
    <t>HEMOND</t>
  </si>
  <si>
    <t>ALEXIS</t>
  </si>
  <si>
    <t>MEUNG</t>
  </si>
  <si>
    <t>PORTAL</t>
  </si>
  <si>
    <t>JADE</t>
  </si>
  <si>
    <t>LAILLY</t>
  </si>
  <si>
    <t>PF</t>
  </si>
  <si>
    <t>DESOEUVRE</t>
  </si>
  <si>
    <t>JULES</t>
  </si>
  <si>
    <t>AUGUSTIN</t>
  </si>
  <si>
    <t>J 3 AMILLY</t>
  </si>
  <si>
    <t>FRANCO</t>
  </si>
  <si>
    <t>ROMAIN</t>
  </si>
  <si>
    <t>MEENS</t>
  </si>
  <si>
    <t>ANTON</t>
  </si>
  <si>
    <t>GRIVEAU</t>
  </si>
  <si>
    <t>QUENTIN</t>
  </si>
  <si>
    <t>ALVES</t>
  </si>
  <si>
    <t>U. S. O.</t>
  </si>
  <si>
    <t>SANA PROC</t>
  </si>
  <si>
    <t>EVA</t>
  </si>
  <si>
    <t>PRADET</t>
  </si>
  <si>
    <t>ANAIS</t>
  </si>
  <si>
    <t>LA FERTE</t>
  </si>
  <si>
    <t>BECQUET BRETZNER</t>
  </si>
  <si>
    <t>KYRIAN</t>
  </si>
  <si>
    <t>WATTEZ</t>
  </si>
  <si>
    <t>ALVIN</t>
  </si>
  <si>
    <t>TIGY</t>
  </si>
  <si>
    <t>ARNOULT VAUCHEL</t>
  </si>
  <si>
    <t>BAPTISTE</t>
  </si>
  <si>
    <t>MAREAU</t>
  </si>
  <si>
    <t>VAN ACKER</t>
  </si>
  <si>
    <t>ANNA</t>
  </si>
  <si>
    <t>BRAULT</t>
  </si>
  <si>
    <t>PARIS</t>
  </si>
  <si>
    <t>AXEL</t>
  </si>
  <si>
    <t>BASSAITEGUY MASSON</t>
  </si>
  <si>
    <t>LOU</t>
  </si>
  <si>
    <t>U.S.O.</t>
  </si>
  <si>
    <t>BF</t>
  </si>
  <si>
    <t>HERMANCE</t>
  </si>
  <si>
    <t>GRESLIER</t>
  </si>
  <si>
    <t>LOUIS</t>
  </si>
  <si>
    <t>KADDURI</t>
  </si>
  <si>
    <t>NAEL</t>
  </si>
  <si>
    <t>FEYDRI</t>
  </si>
  <si>
    <t>AMAURY</t>
  </si>
  <si>
    <t>GUIGNARD</t>
  </si>
  <si>
    <t>NATHAN</t>
  </si>
  <si>
    <t>CAMPAGNE</t>
  </si>
  <si>
    <t>RUDY</t>
  </si>
  <si>
    <t>C.J.F.</t>
  </si>
  <si>
    <t>BROSSIER</t>
  </si>
  <si>
    <t>THOMAS</t>
  </si>
  <si>
    <t>MEDERICK</t>
  </si>
  <si>
    <t>ARNAUD</t>
  </si>
  <si>
    <t>RAACHE</t>
  </si>
  <si>
    <t>ADAM</t>
  </si>
  <si>
    <t>TOTAL DES SERIES CARABINE ET PISTOLET</t>
  </si>
  <si>
    <t>13 H 35</t>
  </si>
  <si>
    <t>15 H 05</t>
  </si>
  <si>
    <t>HARDY</t>
  </si>
  <si>
    <t>COREY</t>
  </si>
  <si>
    <t>HURTADO</t>
  </si>
  <si>
    <t>NOAH</t>
  </si>
  <si>
    <t>PRETEUX</t>
  </si>
  <si>
    <t>MALASSENET</t>
  </si>
  <si>
    <t>ALESSANDRO</t>
  </si>
  <si>
    <t>VACHER</t>
  </si>
  <si>
    <t>NEIL</t>
  </si>
  <si>
    <t>GUEREMY</t>
  </si>
  <si>
    <t>MATISSE</t>
  </si>
  <si>
    <t>REISACHER</t>
  </si>
  <si>
    <t>PIERRE ALEXANDRE</t>
  </si>
  <si>
    <t>GAUVIN</t>
  </si>
  <si>
    <t>CLARA</t>
  </si>
  <si>
    <t>LADOUE</t>
  </si>
  <si>
    <t>LUCAS</t>
  </si>
  <si>
    <t>BAITECHE MONTIGNY</t>
  </si>
  <si>
    <t>COME</t>
  </si>
  <si>
    <t>QUENNESSON</t>
  </si>
  <si>
    <t>JOUSSET</t>
  </si>
  <si>
    <t>SAMANTHA</t>
  </si>
  <si>
    <t>BERRICHONNE</t>
  </si>
  <si>
    <t>IGREJA</t>
  </si>
  <si>
    <t>MARCILLY</t>
  </si>
  <si>
    <t>CLEOPHAS</t>
  </si>
  <si>
    <t>CHAPEAU SELLIER</t>
  </si>
  <si>
    <t>GUENAEL</t>
  </si>
  <si>
    <t>BORNE</t>
  </si>
  <si>
    <t>TEO</t>
  </si>
  <si>
    <t>SERRANO</t>
  </si>
  <si>
    <t>CLAIRE</t>
  </si>
  <si>
    <t>PAUTRAT</t>
  </si>
  <si>
    <t>BASTIAN</t>
  </si>
  <si>
    <t>MARA</t>
  </si>
  <si>
    <t>ANTHONY</t>
  </si>
  <si>
    <t>BOFFIN</t>
  </si>
  <si>
    <t>JAROD</t>
  </si>
  <si>
    <t>SEYS</t>
  </si>
  <si>
    <t>PIERRE</t>
  </si>
  <si>
    <t>BOUCHER GUICHEN</t>
  </si>
  <si>
    <t>EWEN</t>
  </si>
  <si>
    <t>BOUSSARD</t>
  </si>
  <si>
    <t>HUGO</t>
  </si>
  <si>
    <t>BRAILLON</t>
  </si>
  <si>
    <t>MAXIME</t>
  </si>
  <si>
    <t>FERRIER</t>
  </si>
  <si>
    <t>HOUDU</t>
  </si>
  <si>
    <t>JEREMY</t>
  </si>
  <si>
    <t>TOURNELLE</t>
  </si>
  <si>
    <t>MAYA</t>
  </si>
  <si>
    <t>16 H 35</t>
  </si>
  <si>
    <t>6</t>
  </si>
  <si>
    <t>9 H 35</t>
  </si>
  <si>
    <t>LORIENT</t>
  </si>
  <si>
    <t>TANGUY</t>
  </si>
  <si>
    <t>PALHARES DA SILVA</t>
  </si>
  <si>
    <t>GABRIEL</t>
  </si>
  <si>
    <t>GAILLARD</t>
  </si>
  <si>
    <t>VALENTIN</t>
  </si>
  <si>
    <t>VOGT</t>
  </si>
  <si>
    <t>MATTHIAS</t>
  </si>
  <si>
    <t>LE LIGNE</t>
  </si>
  <si>
    <t>LIAM</t>
  </si>
  <si>
    <t>LENAIN</t>
  </si>
  <si>
    <t>AUGUET</t>
  </si>
  <si>
    <t>VICKY</t>
  </si>
  <si>
    <t>BERGEVIN</t>
  </si>
  <si>
    <t>TOM</t>
  </si>
  <si>
    <t>ELAMBERT</t>
  </si>
  <si>
    <t>BERRIER</t>
  </si>
  <si>
    <t>THEO</t>
  </si>
  <si>
    <t>JOUANNIN</t>
  </si>
  <si>
    <t>LAVAUD</t>
  </si>
  <si>
    <t>FARCY</t>
  </si>
  <si>
    <t>AUGUSTE</t>
  </si>
  <si>
    <t>CLERMONT</t>
  </si>
  <si>
    <t>KYLIAN</t>
  </si>
  <si>
    <t>LEVEL</t>
  </si>
  <si>
    <t>FLORIAN</t>
  </si>
  <si>
    <t>TOBART</t>
  </si>
  <si>
    <t>LEANDRO</t>
  </si>
  <si>
    <t>AUDOUSSET</t>
  </si>
  <si>
    <t>MAEL</t>
  </si>
  <si>
    <t>CASSANDRA</t>
  </si>
  <si>
    <t>COMMUNEAU</t>
  </si>
  <si>
    <t>NICOLAS</t>
  </si>
  <si>
    <t>MICHAULT</t>
  </si>
  <si>
    <t>LAURINE</t>
  </si>
  <si>
    <t>SARAN</t>
  </si>
  <si>
    <t>GALVEZ</t>
  </si>
  <si>
    <t>CORENTIN</t>
  </si>
  <si>
    <t>TOTAL</t>
  </si>
  <si>
    <t>C. J. F.</t>
  </si>
  <si>
    <t>LA MAGDUNOISE</t>
  </si>
  <si>
    <t>MAREAU TIR</t>
  </si>
  <si>
    <t>S. M. O. C.</t>
  </si>
  <si>
    <t>U. S. M. SARAN</t>
  </si>
  <si>
    <t>U. S. M. TIR ST DENIS EN VAL</t>
  </si>
  <si>
    <t>U. S. O. TIR</t>
  </si>
  <si>
    <t>FEUILLE D'ENGAGEMENT D'EQUIPE</t>
  </si>
  <si>
    <t>N°</t>
  </si>
  <si>
    <t>07</t>
  </si>
  <si>
    <t>DISCIPLINE</t>
  </si>
  <si>
    <t>règles générales</t>
  </si>
  <si>
    <t>une équipe est formée de tireurs du même club</t>
  </si>
  <si>
    <t>un tireur ne peut s'inscrire en équipe que dans une seule catégorie par épreuve</t>
  </si>
  <si>
    <t>pour que l'équipe figure au palmarès, tous les tireurs doivent être classés en individuel</t>
  </si>
  <si>
    <t>les engagements doivent être faits avant le début du tir du 1 er tireur</t>
  </si>
  <si>
    <t>N° LICENCE</t>
  </si>
  <si>
    <t>date et heure d'engagement</t>
  </si>
  <si>
    <t>nom &amp; signature de l'arbitre</t>
  </si>
  <si>
    <t xml:space="preserve">LISTE DES CLUBS </t>
  </si>
  <si>
    <t>LA MAGDUNOISE TIR</t>
  </si>
  <si>
    <t>002</t>
  </si>
  <si>
    <t>003</t>
  </si>
  <si>
    <t>U S M ST DENIS EN VAL TIR</t>
  </si>
  <si>
    <t>U S M SARAN TIR</t>
  </si>
  <si>
    <t>C. J. F. TIR</t>
  </si>
  <si>
    <t>111</t>
  </si>
  <si>
    <t>CERCLE PASTEUR TIR</t>
  </si>
  <si>
    <t>FRATERNELLE TIGY</t>
  </si>
  <si>
    <t>170</t>
  </si>
  <si>
    <t xml:space="preserve">S. M. O. C. TIR </t>
  </si>
  <si>
    <t>BERRICHONNE GIEN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</si>
</sst>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"/>
    <numFmt numFmtId="168" formatCode="D\-MMM;@"/>
    <numFmt numFmtId="169" formatCode="0.00"/>
  </numFmts>
  <fonts count="33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3"/>
      <name val="Trebuchet MS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4"/>
      <color indexed="30"/>
      <name val="Arial"/>
      <family val="2"/>
    </font>
    <font>
      <b/>
      <sz val="12"/>
      <color indexed="30"/>
      <name val="Arial"/>
      <family val="2"/>
    </font>
    <font>
      <b/>
      <sz val="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10"/>
      <name val="Calibri"/>
      <family val="2"/>
    </font>
    <font>
      <b/>
      <sz val="26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258">
    <xf numFmtId="164" fontId="0" fillId="0" borderId="0" xfId="0" applyAlignment="1">
      <alignment/>
    </xf>
    <xf numFmtId="164" fontId="1" fillId="0" borderId="0" xfId="23">
      <alignment/>
      <protection/>
    </xf>
    <xf numFmtId="166" fontId="1" fillId="0" borderId="0" xfId="23" applyNumberFormat="1">
      <alignment/>
      <protection/>
    </xf>
    <xf numFmtId="164" fontId="1" fillId="0" borderId="1" xfId="23" applyBorder="1" applyAlignment="1">
      <alignment horizontal="center"/>
      <protection/>
    </xf>
    <xf numFmtId="164" fontId="2" fillId="2" borderId="2" xfId="23" applyFont="1" applyFill="1" applyBorder="1" applyAlignment="1">
      <alignment horizontal="center" vertical="center"/>
      <protection/>
    </xf>
    <xf numFmtId="164" fontId="3" fillId="2" borderId="2" xfId="23" applyFont="1" applyFill="1" applyBorder="1" applyAlignment="1">
      <alignment horizontal="center" vertical="center"/>
      <protection/>
    </xf>
    <xf numFmtId="164" fontId="4" fillId="2" borderId="2" xfId="23" applyFont="1" applyFill="1" applyBorder="1" applyAlignment="1">
      <alignment horizontal="center" vertical="center" wrapText="1"/>
      <protection/>
    </xf>
    <xf numFmtId="164" fontId="3" fillId="2" borderId="3" xfId="23" applyFont="1" applyFill="1" applyBorder="1" applyAlignment="1">
      <alignment vertical="center" wrapText="1"/>
      <protection/>
    </xf>
    <xf numFmtId="164" fontId="3" fillId="2" borderId="1" xfId="23" applyFont="1" applyFill="1" applyBorder="1" applyAlignment="1">
      <alignment horizontal="center" vertical="center" wrapText="1"/>
      <protection/>
    </xf>
    <xf numFmtId="164" fontId="3" fillId="2" borderId="4" xfId="23" applyFont="1" applyFill="1" applyBorder="1" applyAlignment="1">
      <alignment horizontal="center" vertical="center"/>
      <protection/>
    </xf>
    <xf numFmtId="164" fontId="5" fillId="0" borderId="2" xfId="23" applyFont="1" applyBorder="1" applyAlignment="1">
      <alignment horizontal="center" vertical="center"/>
      <protection/>
    </xf>
    <xf numFmtId="166" fontId="5" fillId="0" borderId="2" xfId="23" applyNumberFormat="1" applyFont="1" applyBorder="1" applyAlignment="1">
      <alignment horizontal="center" vertical="center" wrapText="1"/>
      <protection/>
    </xf>
    <xf numFmtId="164" fontId="5" fillId="0" borderId="2" xfId="23" applyFont="1" applyBorder="1" applyAlignment="1">
      <alignment horizontal="center" vertical="center" wrapText="1"/>
      <protection/>
    </xf>
    <xf numFmtId="164" fontId="6" fillId="0" borderId="2" xfId="23" applyFont="1" applyBorder="1" applyAlignment="1">
      <alignment horizontal="center" vertical="center" wrapText="1"/>
      <protection/>
    </xf>
    <xf numFmtId="164" fontId="5" fillId="0" borderId="5" xfId="23" applyFont="1" applyBorder="1" applyAlignment="1">
      <alignment horizontal="center" vertical="center" wrapText="1"/>
      <protection/>
    </xf>
    <xf numFmtId="164" fontId="6" fillId="0" borderId="2" xfId="23" applyFont="1" applyBorder="1" applyAlignment="1">
      <alignment horizontal="center" vertical="center"/>
      <protection/>
    </xf>
    <xf numFmtId="164" fontId="6" fillId="3" borderId="2" xfId="23" applyFont="1" applyFill="1" applyBorder="1" applyAlignment="1">
      <alignment horizontal="center" vertical="center"/>
      <protection/>
    </xf>
    <xf numFmtId="164" fontId="6" fillId="2" borderId="2" xfId="23" applyFont="1" applyFill="1" applyBorder="1" applyAlignment="1">
      <alignment horizontal="center" vertical="center"/>
      <protection/>
    </xf>
    <xf numFmtId="164" fontId="6" fillId="4" borderId="2" xfId="23" applyFont="1" applyFill="1" applyBorder="1" applyAlignment="1">
      <alignment horizontal="center" vertical="center"/>
      <protection/>
    </xf>
    <xf numFmtId="164" fontId="6" fillId="5" borderId="2" xfId="23" applyFont="1" applyFill="1" applyBorder="1" applyAlignment="1">
      <alignment horizontal="center" vertical="center"/>
      <protection/>
    </xf>
    <xf numFmtId="164" fontId="7" fillId="0" borderId="1" xfId="23" applyFont="1" applyBorder="1" applyAlignment="1">
      <alignment horizontal="center" vertical="center"/>
      <protection/>
    </xf>
    <xf numFmtId="166" fontId="7" fillId="0" borderId="2" xfId="23" applyNumberFormat="1" applyFont="1" applyBorder="1" applyAlignment="1">
      <alignment horizontal="center" vertical="center"/>
      <protection/>
    </xf>
    <xf numFmtId="164" fontId="7" fillId="0" borderId="2" xfId="23" applyFont="1" applyBorder="1" applyAlignment="1">
      <alignment horizontal="center" vertical="center"/>
      <protection/>
    </xf>
    <xf numFmtId="164" fontId="7" fillId="3" borderId="2" xfId="23" applyFont="1" applyFill="1" applyBorder="1" applyAlignment="1">
      <alignment horizontal="center" vertical="center"/>
      <protection/>
    </xf>
    <xf numFmtId="164" fontId="7" fillId="2" borderId="2" xfId="23" applyFont="1" applyFill="1" applyBorder="1" applyAlignment="1">
      <alignment horizontal="center" vertical="center"/>
      <protection/>
    </xf>
    <xf numFmtId="164" fontId="7" fillId="4" borderId="2" xfId="23" applyFont="1" applyFill="1" applyBorder="1" applyAlignment="1">
      <alignment horizontal="center" vertical="center"/>
      <protection/>
    </xf>
    <xf numFmtId="164" fontId="7" fillId="5" borderId="2" xfId="23" applyFont="1" applyFill="1" applyBorder="1" applyAlignment="1">
      <alignment horizontal="center" vertical="center"/>
      <protection/>
    </xf>
    <xf numFmtId="164" fontId="8" fillId="0" borderId="0" xfId="23" applyFont="1">
      <alignment/>
      <protection/>
    </xf>
    <xf numFmtId="164" fontId="9" fillId="3" borderId="2" xfId="23" applyFont="1" applyFill="1" applyBorder="1" applyAlignment="1">
      <alignment horizontal="center" vertical="center"/>
      <protection/>
    </xf>
    <xf numFmtId="164" fontId="9" fillId="3" borderId="3" xfId="23" applyFont="1" applyFill="1" applyBorder="1" applyAlignment="1">
      <alignment horizontal="center" vertical="center"/>
      <protection/>
    </xf>
    <xf numFmtId="166" fontId="9" fillId="3" borderId="2" xfId="23" applyNumberFormat="1" applyFont="1" applyFill="1" applyBorder="1" applyAlignment="1">
      <alignment horizontal="center" vertical="center"/>
      <protection/>
    </xf>
    <xf numFmtId="164" fontId="1" fillId="3" borderId="2" xfId="23" applyFont="1" applyFill="1" applyBorder="1" applyAlignment="1">
      <alignment horizontal="center" vertical="center"/>
      <protection/>
    </xf>
    <xf numFmtId="164" fontId="9" fillId="3" borderId="5" xfId="23" applyFont="1" applyFill="1" applyBorder="1" applyAlignment="1">
      <alignment horizontal="center" vertical="center"/>
      <protection/>
    </xf>
    <xf numFmtId="164" fontId="10" fillId="4" borderId="2" xfId="23" applyFont="1" applyFill="1" applyBorder="1" applyAlignment="1">
      <alignment horizontal="center" vertical="center"/>
      <protection/>
    </xf>
    <xf numFmtId="164" fontId="10" fillId="2" borderId="2" xfId="23" applyFont="1" applyFill="1" applyBorder="1" applyAlignment="1">
      <alignment horizontal="center" vertical="center"/>
      <protection/>
    </xf>
    <xf numFmtId="164" fontId="9" fillId="4" borderId="1" xfId="23" applyFont="1" applyFill="1" applyBorder="1" applyAlignment="1">
      <alignment horizontal="center" vertical="center"/>
      <protection/>
    </xf>
    <xf numFmtId="164" fontId="9" fillId="5" borderId="2" xfId="23" applyFont="1" applyFill="1" applyBorder="1" applyAlignment="1">
      <alignment horizontal="center" vertical="center"/>
      <protection/>
    </xf>
    <xf numFmtId="164" fontId="9" fillId="4" borderId="2" xfId="23" applyFont="1" applyFill="1" applyBorder="1" applyAlignment="1">
      <alignment horizontal="center" vertical="center"/>
      <protection/>
    </xf>
    <xf numFmtId="164" fontId="9" fillId="4" borderId="3" xfId="23" applyFont="1" applyFill="1" applyBorder="1" applyAlignment="1">
      <alignment horizontal="center" vertical="center"/>
      <protection/>
    </xf>
    <xf numFmtId="166" fontId="9" fillId="4" borderId="2" xfId="23" applyNumberFormat="1" applyFont="1" applyFill="1" applyBorder="1" applyAlignment="1">
      <alignment horizontal="center" vertical="center"/>
      <protection/>
    </xf>
    <xf numFmtId="164" fontId="1" fillId="0" borderId="2" xfId="23" applyFont="1" applyBorder="1" applyAlignment="1">
      <alignment horizontal="center" vertical="center"/>
      <protection/>
    </xf>
    <xf numFmtId="164" fontId="9" fillId="4" borderId="5" xfId="23" applyFont="1" applyFill="1" applyBorder="1" applyAlignment="1">
      <alignment horizontal="center" vertical="center"/>
      <protection/>
    </xf>
    <xf numFmtId="164" fontId="9" fillId="5" borderId="3" xfId="23" applyFont="1" applyFill="1" applyBorder="1" applyAlignment="1">
      <alignment horizontal="center" vertical="center"/>
      <protection/>
    </xf>
    <xf numFmtId="166" fontId="9" fillId="5" borderId="2" xfId="23" applyNumberFormat="1" applyFont="1" applyFill="1" applyBorder="1" applyAlignment="1">
      <alignment horizontal="center" vertical="center"/>
      <protection/>
    </xf>
    <xf numFmtId="164" fontId="1" fillId="5" borderId="2" xfId="23" applyFont="1" applyFill="1" applyBorder="1" applyAlignment="1">
      <alignment horizontal="center" vertical="center"/>
      <protection/>
    </xf>
    <xf numFmtId="164" fontId="9" fillId="5" borderId="5" xfId="23" applyFont="1" applyFill="1" applyBorder="1" applyAlignment="1">
      <alignment horizontal="center" vertical="center"/>
      <protection/>
    </xf>
    <xf numFmtId="164" fontId="7" fillId="4" borderId="1" xfId="23" applyFont="1" applyFill="1" applyBorder="1" applyAlignment="1">
      <alignment horizontal="center" vertical="center"/>
      <protection/>
    </xf>
    <xf numFmtId="164" fontId="1" fillId="0" borderId="2" xfId="23" applyBorder="1" applyAlignment="1">
      <alignment horizontal="center" vertical="center"/>
      <protection/>
    </xf>
    <xf numFmtId="164" fontId="7" fillId="6" borderId="2" xfId="23" applyFont="1" applyFill="1" applyBorder="1" applyAlignment="1">
      <alignment horizontal="center" vertical="center"/>
      <protection/>
    </xf>
    <xf numFmtId="164" fontId="7" fillId="4" borderId="2" xfId="23" applyFont="1" applyFill="1" applyBorder="1" applyAlignment="1">
      <alignment horizontal="center" vertical="center" wrapText="1"/>
      <protection/>
    </xf>
    <xf numFmtId="166" fontId="7" fillId="4" borderId="2" xfId="23" applyNumberFormat="1" applyFont="1" applyFill="1" applyBorder="1" applyAlignment="1">
      <alignment horizontal="center" vertical="center"/>
      <protection/>
    </xf>
    <xf numFmtId="164" fontId="9" fillId="3" borderId="1" xfId="23" applyFont="1" applyFill="1" applyBorder="1" applyAlignment="1">
      <alignment horizontal="center" vertical="center" wrapText="1"/>
      <protection/>
    </xf>
    <xf numFmtId="164" fontId="7" fillId="4" borderId="2" xfId="23" applyNumberFormat="1" applyFont="1" applyFill="1" applyBorder="1" applyAlignment="1">
      <alignment horizontal="center" vertical="center"/>
      <protection/>
    </xf>
    <xf numFmtId="164" fontId="7" fillId="3" borderId="2" xfId="23" applyNumberFormat="1" applyFont="1" applyFill="1" applyBorder="1" applyAlignment="1">
      <alignment horizontal="center" vertical="center"/>
      <protection/>
    </xf>
    <xf numFmtId="164" fontId="7" fillId="2" borderId="2" xfId="23" applyNumberFormat="1" applyFont="1" applyFill="1" applyBorder="1" applyAlignment="1">
      <alignment horizontal="center" vertical="center"/>
      <protection/>
    </xf>
    <xf numFmtId="164" fontId="10" fillId="4" borderId="2" xfId="23" applyNumberFormat="1" applyFont="1" applyFill="1" applyBorder="1" applyAlignment="1">
      <alignment horizontal="center" vertical="center"/>
      <protection/>
    </xf>
    <xf numFmtId="164" fontId="10" fillId="5" borderId="2" xfId="23" applyNumberFormat="1" applyFont="1" applyFill="1" applyBorder="1" applyAlignment="1">
      <alignment horizontal="center" vertical="center"/>
      <protection/>
    </xf>
    <xf numFmtId="164" fontId="11" fillId="4" borderId="2" xfId="23" applyFont="1" applyFill="1" applyBorder="1" applyAlignment="1">
      <alignment horizontal="center" vertical="center"/>
      <protection/>
    </xf>
    <xf numFmtId="164" fontId="1" fillId="0" borderId="2" xfId="23" applyFont="1" applyBorder="1">
      <alignment/>
      <protection/>
    </xf>
    <xf numFmtId="164" fontId="7" fillId="4" borderId="1" xfId="23" applyFont="1" applyFill="1" applyBorder="1" applyAlignment="1">
      <alignment horizontal="center" vertical="center" wrapText="1"/>
      <protection/>
    </xf>
    <xf numFmtId="166" fontId="7" fillId="4" borderId="2" xfId="23" applyNumberFormat="1" applyFont="1" applyFill="1" applyBorder="1" applyAlignment="1">
      <alignment horizontal="center" vertical="center" wrapText="1"/>
      <protection/>
    </xf>
    <xf numFmtId="164" fontId="9" fillId="3" borderId="1" xfId="23" applyFont="1" applyFill="1" applyBorder="1" applyAlignment="1">
      <alignment horizontal="center" vertical="center"/>
      <protection/>
    </xf>
    <xf numFmtId="166" fontId="9" fillId="3" borderId="1" xfId="23" applyNumberFormat="1" applyFont="1" applyFill="1" applyBorder="1" applyAlignment="1">
      <alignment horizontal="center" vertical="center"/>
      <protection/>
    </xf>
    <xf numFmtId="164" fontId="0" fillId="3" borderId="2" xfId="21" applyFont="1" applyFill="1" applyBorder="1" applyAlignment="1">
      <alignment horizontal="center" vertical="center"/>
      <protection/>
    </xf>
    <xf numFmtId="164" fontId="12" fillId="3" borderId="2" xfId="23" applyFont="1" applyFill="1" applyBorder="1" applyAlignment="1">
      <alignment horizontal="center" vertical="center" wrapText="1"/>
      <protection/>
    </xf>
    <xf numFmtId="164" fontId="0" fillId="3" borderId="2" xfId="21" applyFill="1" applyBorder="1" applyAlignment="1" applyProtection="1">
      <alignment horizontal="center" vertical="center" wrapText="1"/>
      <protection locked="0"/>
    </xf>
    <xf numFmtId="164" fontId="7" fillId="4" borderId="2" xfId="21" applyNumberFormat="1" applyFont="1" applyFill="1" applyBorder="1" applyAlignment="1">
      <alignment horizontal="center" vertical="center"/>
      <protection/>
    </xf>
    <xf numFmtId="164" fontId="7" fillId="3" borderId="2" xfId="21" applyNumberFormat="1" applyFont="1" applyFill="1" applyBorder="1" applyAlignment="1">
      <alignment horizontal="center" vertical="center"/>
      <protection/>
    </xf>
    <xf numFmtId="164" fontId="7" fillId="2" borderId="2" xfId="21" applyNumberFormat="1" applyFont="1" applyFill="1" applyBorder="1" applyAlignment="1">
      <alignment horizontal="center" vertical="center"/>
      <protection/>
    </xf>
    <xf numFmtId="164" fontId="7" fillId="5" borderId="2" xfId="21" applyNumberFormat="1" applyFont="1" applyFill="1" applyBorder="1" applyAlignment="1">
      <alignment horizontal="center" vertical="center"/>
      <protection/>
    </xf>
    <xf numFmtId="164" fontId="10" fillId="4" borderId="2" xfId="21" applyFont="1" applyFill="1" applyBorder="1" applyAlignment="1">
      <alignment horizontal="center" vertical="center"/>
      <protection/>
    </xf>
    <xf numFmtId="164" fontId="13" fillId="3" borderId="2" xfId="23" applyFont="1" applyFill="1" applyBorder="1" applyAlignment="1" applyProtection="1">
      <alignment horizontal="center" vertical="center" wrapText="1"/>
      <protection locked="0"/>
    </xf>
    <xf numFmtId="164" fontId="12" fillId="3" borderId="2" xfId="21" applyFont="1" applyFill="1" applyBorder="1" applyAlignment="1">
      <alignment horizontal="center" vertical="center" wrapText="1"/>
      <protection/>
    </xf>
    <xf numFmtId="164" fontId="9" fillId="4" borderId="2" xfId="21" applyFont="1" applyFill="1" applyBorder="1" applyAlignment="1">
      <alignment horizontal="center" vertical="center"/>
      <protection/>
    </xf>
    <xf numFmtId="166" fontId="9" fillId="4" borderId="2" xfId="21" applyNumberFormat="1" applyFont="1" applyFill="1" applyBorder="1" applyAlignment="1">
      <alignment horizontal="center" vertical="center"/>
      <protection/>
    </xf>
    <xf numFmtId="164" fontId="0" fillId="0" borderId="2" xfId="21" applyBorder="1" applyAlignment="1">
      <alignment horizontal="center" vertical="center"/>
      <protection/>
    </xf>
    <xf numFmtId="164" fontId="13" fillId="0" borderId="2" xfId="21" applyFont="1" applyBorder="1" applyAlignment="1">
      <alignment horizontal="center" vertical="center" wrapText="1"/>
      <protection/>
    </xf>
    <xf numFmtId="164" fontId="0" fillId="0" borderId="2" xfId="21" applyBorder="1">
      <alignment/>
      <protection/>
    </xf>
    <xf numFmtId="164" fontId="12" fillId="0" borderId="2" xfId="21" applyFont="1" applyFill="1" applyBorder="1" applyAlignment="1">
      <alignment horizontal="center" vertical="center" wrapText="1"/>
      <protection/>
    </xf>
    <xf numFmtId="164" fontId="7" fillId="6" borderId="2" xfId="21" applyNumberFormat="1" applyFont="1" applyFill="1" applyBorder="1" applyAlignment="1">
      <alignment horizontal="center" vertical="center"/>
      <protection/>
    </xf>
    <xf numFmtId="164" fontId="7" fillId="6" borderId="2" xfId="21" applyFont="1" applyFill="1" applyBorder="1" applyAlignment="1">
      <alignment horizontal="center" vertical="center"/>
      <protection/>
    </xf>
    <xf numFmtId="164" fontId="7" fillId="4" borderId="4" xfId="23" applyFont="1" applyFill="1" applyBorder="1" applyAlignment="1">
      <alignment horizontal="center" vertical="center" wrapText="1"/>
      <protection/>
    </xf>
    <xf numFmtId="164" fontId="9" fillId="3" borderId="2" xfId="23" applyFont="1" applyFill="1" applyBorder="1" applyAlignment="1">
      <alignment horizontal="center" vertical="center" wrapText="1"/>
      <protection/>
    </xf>
    <xf numFmtId="167" fontId="9" fillId="3" borderId="2" xfId="23" applyNumberFormat="1" applyFont="1" applyFill="1" applyBorder="1" applyAlignment="1">
      <alignment horizontal="center" vertical="center"/>
      <protection/>
    </xf>
    <xf numFmtId="164" fontId="10" fillId="5" borderId="2" xfId="23" applyFont="1" applyFill="1" applyBorder="1" applyAlignment="1">
      <alignment horizontal="center" vertical="center"/>
      <protection/>
    </xf>
    <xf numFmtId="164" fontId="9" fillId="4" borderId="2" xfId="23" applyFont="1" applyFill="1" applyBorder="1" applyAlignment="1">
      <alignment horizontal="center" vertical="center" wrapText="1"/>
      <protection/>
    </xf>
    <xf numFmtId="167" fontId="9" fillId="4" borderId="2" xfId="23" applyNumberFormat="1" applyFont="1" applyFill="1" applyBorder="1" applyAlignment="1">
      <alignment horizontal="center" vertical="center"/>
      <protection/>
    </xf>
    <xf numFmtId="164" fontId="9" fillId="5" borderId="2" xfId="23" applyFont="1" applyFill="1" applyBorder="1" applyAlignment="1">
      <alignment horizontal="center" vertical="center" wrapText="1"/>
      <protection/>
    </xf>
    <xf numFmtId="167" fontId="9" fillId="5" borderId="2" xfId="23" applyNumberFormat="1" applyFont="1" applyFill="1" applyBorder="1" applyAlignment="1">
      <alignment horizontal="center" vertical="center"/>
      <protection/>
    </xf>
    <xf numFmtId="164" fontId="7" fillId="6" borderId="2" xfId="23" applyNumberFormat="1" applyFont="1" applyFill="1" applyBorder="1" applyAlignment="1">
      <alignment horizontal="center" vertical="center"/>
      <protection/>
    </xf>
    <xf numFmtId="164" fontId="7" fillId="4" borderId="1" xfId="21" applyFont="1" applyFill="1" applyBorder="1" applyAlignment="1">
      <alignment horizontal="center" vertical="center" wrapText="1"/>
      <protection/>
    </xf>
    <xf numFmtId="164" fontId="7" fillId="4" borderId="2" xfId="21" applyFont="1" applyFill="1" applyBorder="1" applyAlignment="1">
      <alignment horizontal="center" vertical="center" wrapText="1"/>
      <protection/>
    </xf>
    <xf numFmtId="164" fontId="7" fillId="4" borderId="2" xfId="21" applyFont="1" applyFill="1" applyBorder="1" applyAlignment="1">
      <alignment horizontal="center" vertical="center"/>
      <protection/>
    </xf>
    <xf numFmtId="164" fontId="9" fillId="3" borderId="2" xfId="21" applyFont="1" applyFill="1" applyBorder="1" applyAlignment="1">
      <alignment horizontal="center" vertical="center" wrapText="1"/>
      <protection/>
    </xf>
    <xf numFmtId="164" fontId="9" fillId="3" borderId="2" xfId="21" applyFont="1" applyFill="1" applyBorder="1" applyAlignment="1">
      <alignment horizontal="center" vertical="center"/>
      <protection/>
    </xf>
    <xf numFmtId="166" fontId="9" fillId="3" borderId="2" xfId="21" applyNumberFormat="1" applyFont="1" applyFill="1" applyBorder="1" applyAlignment="1">
      <alignment horizontal="center" vertical="center"/>
      <protection/>
    </xf>
    <xf numFmtId="164" fontId="12" fillId="3" borderId="0" xfId="21" applyFont="1" applyFill="1" applyBorder="1" applyAlignment="1">
      <alignment horizontal="center" vertical="center" wrapText="1"/>
      <protection/>
    </xf>
    <xf numFmtId="164" fontId="9" fillId="3" borderId="6" xfId="23" applyFont="1" applyFill="1" applyBorder="1" applyAlignment="1">
      <alignment horizontal="center" vertical="center" wrapText="1"/>
      <protection/>
    </xf>
    <xf numFmtId="164" fontId="9" fillId="3" borderId="6" xfId="23" applyFont="1" applyFill="1" applyBorder="1" applyAlignment="1">
      <alignment horizontal="center" vertical="center"/>
      <protection/>
    </xf>
    <xf numFmtId="166" fontId="9" fillId="3" borderId="6" xfId="23" applyNumberFormat="1" applyFont="1" applyFill="1" applyBorder="1" applyAlignment="1">
      <alignment horizontal="center" vertical="center"/>
      <protection/>
    </xf>
    <xf numFmtId="164" fontId="9" fillId="3" borderId="7" xfId="23" applyFont="1" applyFill="1" applyBorder="1" applyAlignment="1">
      <alignment horizontal="center" vertical="center"/>
      <protection/>
    </xf>
    <xf numFmtId="164" fontId="9" fillId="4" borderId="0" xfId="23" applyFont="1" applyFill="1" applyBorder="1" applyAlignment="1">
      <alignment horizontal="center" vertical="center" wrapText="1"/>
      <protection/>
    </xf>
    <xf numFmtId="164" fontId="9" fillId="4" borderId="0" xfId="23" applyFont="1" applyFill="1" applyBorder="1" applyAlignment="1">
      <alignment horizontal="center" vertical="center"/>
      <protection/>
    </xf>
    <xf numFmtId="166" fontId="9" fillId="4" borderId="0" xfId="23" applyNumberFormat="1" applyFont="1" applyFill="1" applyBorder="1" applyAlignment="1">
      <alignment horizontal="center" vertical="center"/>
      <protection/>
    </xf>
    <xf numFmtId="164" fontId="0" fillId="0" borderId="2" xfId="21" applyFont="1" applyBorder="1" applyAlignment="1">
      <alignment horizontal="center" vertical="center"/>
      <protection/>
    </xf>
    <xf numFmtId="164" fontId="9" fillId="5" borderId="2" xfId="21" applyFont="1" applyFill="1" applyBorder="1" applyAlignment="1">
      <alignment horizontal="center" vertical="center" wrapText="1"/>
      <protection/>
    </xf>
    <xf numFmtId="164" fontId="9" fillId="5" borderId="2" xfId="21" applyFont="1" applyFill="1" applyBorder="1" applyAlignment="1">
      <alignment horizontal="center" vertical="center"/>
      <protection/>
    </xf>
    <xf numFmtId="166" fontId="9" fillId="5" borderId="2" xfId="21" applyNumberFormat="1" applyFont="1" applyFill="1" applyBorder="1" applyAlignment="1">
      <alignment horizontal="center" vertical="center"/>
      <protection/>
    </xf>
    <xf numFmtId="164" fontId="0" fillId="5" borderId="2" xfId="21" applyFont="1" applyFill="1" applyBorder="1" applyAlignment="1">
      <alignment horizontal="center" vertical="center"/>
      <protection/>
    </xf>
    <xf numFmtId="164" fontId="12" fillId="5" borderId="2" xfId="21" applyFont="1" applyFill="1" applyBorder="1" applyAlignment="1">
      <alignment horizontal="center" vertical="center" wrapText="1"/>
      <protection/>
    </xf>
    <xf numFmtId="164" fontId="9" fillId="3" borderId="2" xfId="23" applyFont="1" applyFill="1" applyBorder="1" applyAlignment="1">
      <alignment horizontal="center" vertical="center"/>
      <protection/>
    </xf>
    <xf numFmtId="164" fontId="11" fillId="4" borderId="2" xfId="23" applyFont="1" applyFill="1" applyBorder="1" applyAlignment="1">
      <alignment horizontal="center" vertical="center" wrapText="1"/>
      <protection/>
    </xf>
    <xf numFmtId="164" fontId="5" fillId="4" borderId="2" xfId="23" applyFont="1" applyFill="1" applyBorder="1" applyAlignment="1">
      <alignment vertical="center" wrapText="1"/>
      <protection/>
    </xf>
    <xf numFmtId="164" fontId="9" fillId="4" borderId="2" xfId="23" applyFont="1" applyFill="1" applyBorder="1" applyAlignment="1">
      <alignment horizontal="center" vertical="center"/>
      <protection/>
    </xf>
    <xf numFmtId="164" fontId="9" fillId="5" borderId="2" xfId="23" applyFont="1" applyFill="1" applyBorder="1" applyAlignment="1">
      <alignment horizontal="center" vertical="center"/>
      <protection/>
    </xf>
    <xf numFmtId="164" fontId="6" fillId="4" borderId="2" xfId="23" applyFont="1" applyFill="1" applyBorder="1" applyAlignment="1">
      <alignment horizontal="center" vertical="center" wrapText="1"/>
      <protection/>
    </xf>
    <xf numFmtId="164" fontId="7" fillId="6" borderId="2" xfId="23" applyNumberFormat="1" applyFont="1" applyFill="1" applyBorder="1" applyAlignment="1">
      <alignment horizontal="center" vertical="center" wrapText="1"/>
      <protection/>
    </xf>
    <xf numFmtId="164" fontId="14" fillId="4" borderId="2" xfId="23" applyFont="1" applyFill="1" applyBorder="1" applyAlignment="1">
      <alignment horizontal="center" vertical="center"/>
      <protection/>
    </xf>
    <xf numFmtId="164" fontId="15" fillId="4" borderId="2" xfId="23" applyNumberFormat="1" applyFont="1" applyFill="1" applyBorder="1" applyAlignment="1">
      <alignment horizontal="center" vertical="center"/>
      <protection/>
    </xf>
    <xf numFmtId="164" fontId="15" fillId="3" borderId="2" xfId="23" applyNumberFormat="1" applyFont="1" applyFill="1" applyBorder="1" applyAlignment="1">
      <alignment horizontal="center" vertical="center"/>
      <protection/>
    </xf>
    <xf numFmtId="164" fontId="15" fillId="2" borderId="2" xfId="23" applyNumberFormat="1" applyFont="1" applyFill="1" applyBorder="1" applyAlignment="1">
      <alignment horizontal="center" vertical="center"/>
      <protection/>
    </xf>
    <xf numFmtId="164" fontId="16" fillId="4" borderId="2" xfId="23" applyNumberFormat="1" applyFont="1" applyFill="1" applyBorder="1" applyAlignment="1">
      <alignment horizontal="center" vertical="center"/>
      <protection/>
    </xf>
    <xf numFmtId="164" fontId="16" fillId="5" borderId="2" xfId="23" applyNumberFormat="1" applyFont="1" applyFill="1" applyBorder="1" applyAlignment="1">
      <alignment horizontal="center" vertical="center"/>
      <protection/>
    </xf>
    <xf numFmtId="164" fontId="17" fillId="4" borderId="2" xfId="23" applyFont="1" applyFill="1" applyBorder="1" applyAlignment="1">
      <alignment horizontal="center" vertical="center" wrapText="1"/>
      <protection/>
    </xf>
    <xf numFmtId="164" fontId="18" fillId="4" borderId="2" xfId="23" applyFont="1" applyFill="1" applyBorder="1" applyAlignment="1">
      <alignment horizontal="center" vertical="center" wrapText="1"/>
      <protection/>
    </xf>
    <xf numFmtId="164" fontId="15" fillId="4" borderId="5" xfId="23" applyNumberFormat="1" applyFont="1" applyFill="1" applyBorder="1" applyAlignment="1">
      <alignment horizontal="center" vertical="center"/>
      <protection/>
    </xf>
    <xf numFmtId="164" fontId="15" fillId="3" borderId="8" xfId="23" applyNumberFormat="1" applyFont="1" applyFill="1" applyBorder="1" applyAlignment="1">
      <alignment horizontal="center" vertical="center"/>
      <protection/>
    </xf>
    <xf numFmtId="164" fontId="15" fillId="2" borderId="5" xfId="23" applyNumberFormat="1" applyFont="1" applyFill="1" applyBorder="1" applyAlignment="1">
      <alignment horizontal="center" vertical="center"/>
      <protection/>
    </xf>
    <xf numFmtId="164" fontId="16" fillId="4" borderId="5" xfId="23" applyNumberFormat="1" applyFont="1" applyFill="1" applyBorder="1" applyAlignment="1">
      <alignment horizontal="center" vertical="center"/>
      <protection/>
    </xf>
    <xf numFmtId="164" fontId="16" fillId="5" borderId="5" xfId="23" applyNumberFormat="1" applyFont="1" applyFill="1" applyBorder="1" applyAlignment="1">
      <alignment horizontal="center" vertical="center"/>
      <protection/>
    </xf>
    <xf numFmtId="164" fontId="18" fillId="4" borderId="5" xfId="23" applyFont="1" applyFill="1" applyBorder="1" applyAlignment="1">
      <alignment horizontal="center" vertical="center" wrapText="1"/>
      <protection/>
    </xf>
    <xf numFmtId="164" fontId="9" fillId="3" borderId="9" xfId="23" applyFont="1" applyFill="1" applyBorder="1" applyAlignment="1">
      <alignment horizontal="center" vertical="center" wrapText="1"/>
      <protection/>
    </xf>
    <xf numFmtId="164" fontId="9" fillId="3" borderId="9" xfId="23" applyFont="1" applyFill="1" applyBorder="1" applyAlignment="1">
      <alignment horizontal="center" vertical="center"/>
      <protection/>
    </xf>
    <xf numFmtId="166" fontId="9" fillId="3" borderId="9" xfId="23" applyNumberFormat="1" applyFont="1" applyFill="1" applyBorder="1" applyAlignment="1">
      <alignment horizontal="center" vertical="center"/>
      <protection/>
    </xf>
    <xf numFmtId="164" fontId="9" fillId="5" borderId="7" xfId="23" applyFont="1" applyFill="1" applyBorder="1" applyAlignment="1">
      <alignment horizontal="center" vertical="center" wrapText="1"/>
      <protection/>
    </xf>
    <xf numFmtId="164" fontId="9" fillId="5" borderId="7" xfId="23" applyFont="1" applyFill="1" applyBorder="1" applyAlignment="1">
      <alignment horizontal="center" vertical="center"/>
      <protection/>
    </xf>
    <xf numFmtId="166" fontId="9" fillId="5" borderId="7" xfId="23" applyNumberFormat="1" applyFont="1" applyFill="1" applyBorder="1" applyAlignment="1">
      <alignment horizontal="center" vertical="center"/>
      <protection/>
    </xf>
    <xf numFmtId="164" fontId="9" fillId="5" borderId="6" xfId="23" applyFont="1" applyFill="1" applyBorder="1" applyAlignment="1">
      <alignment horizontal="center" vertical="center"/>
      <protection/>
    </xf>
    <xf numFmtId="164" fontId="9" fillId="5" borderId="6" xfId="23" applyFont="1" applyFill="1" applyBorder="1" applyAlignment="1">
      <alignment horizontal="center" vertical="center" wrapText="1"/>
      <protection/>
    </xf>
    <xf numFmtId="164" fontId="9" fillId="5" borderId="1" xfId="23" applyFont="1" applyFill="1" applyBorder="1" applyAlignment="1">
      <alignment horizontal="center" vertical="center"/>
      <protection/>
    </xf>
    <xf numFmtId="164" fontId="17" fillId="4" borderId="5" xfId="23" applyFont="1" applyFill="1" applyBorder="1" applyAlignment="1">
      <alignment horizontal="center" vertical="center" wrapText="1"/>
      <protection/>
    </xf>
    <xf numFmtId="164" fontId="9" fillId="5" borderId="1" xfId="23" applyFont="1" applyFill="1" applyBorder="1" applyAlignment="1">
      <alignment horizontal="center" vertical="center" wrapText="1"/>
      <protection/>
    </xf>
    <xf numFmtId="166" fontId="9" fillId="5" borderId="1" xfId="23" applyNumberFormat="1" applyFont="1" applyFill="1" applyBorder="1" applyAlignment="1">
      <alignment horizontal="center" vertical="center"/>
      <protection/>
    </xf>
    <xf numFmtId="164" fontId="9" fillId="4" borderId="6" xfId="23" applyFont="1" applyFill="1" applyBorder="1" applyAlignment="1">
      <alignment horizontal="center" vertical="center" wrapText="1"/>
      <protection/>
    </xf>
    <xf numFmtId="164" fontId="9" fillId="4" borderId="6" xfId="23" applyFont="1" applyFill="1" applyBorder="1" applyAlignment="1">
      <alignment horizontal="center" vertical="center"/>
      <protection/>
    </xf>
    <xf numFmtId="166" fontId="9" fillId="4" borderId="6" xfId="23" applyNumberFormat="1" applyFont="1" applyFill="1" applyBorder="1" applyAlignment="1">
      <alignment horizontal="center" vertical="center"/>
      <protection/>
    </xf>
    <xf numFmtId="164" fontId="9" fillId="4" borderId="7" xfId="23" applyFont="1" applyFill="1" applyBorder="1" applyAlignment="1">
      <alignment horizontal="center" vertical="center"/>
      <protection/>
    </xf>
    <xf numFmtId="164" fontId="7" fillId="6" borderId="2" xfId="23" applyFont="1" applyFill="1" applyBorder="1" applyAlignment="1">
      <alignment horizontal="center" vertical="center" wrapText="1"/>
      <protection/>
    </xf>
    <xf numFmtId="164" fontId="1" fillId="3" borderId="2" xfId="23" applyFont="1" applyFill="1" applyBorder="1" applyAlignment="1">
      <alignment horizontal="center"/>
      <protection/>
    </xf>
    <xf numFmtId="164" fontId="1" fillId="0" borderId="2" xfId="23" applyBorder="1" applyAlignment="1">
      <alignment horizontal="center"/>
      <protection/>
    </xf>
    <xf numFmtId="164" fontId="1" fillId="5" borderId="2" xfId="23" applyFont="1" applyFill="1" applyBorder="1" applyAlignment="1">
      <alignment horizontal="center"/>
      <protection/>
    </xf>
    <xf numFmtId="164" fontId="7" fillId="5" borderId="2" xfId="23" applyNumberFormat="1" applyFont="1" applyFill="1" applyBorder="1" applyAlignment="1">
      <alignment horizontal="center" vertical="center"/>
      <protection/>
    </xf>
    <xf numFmtId="164" fontId="15" fillId="5" borderId="2" xfId="23" applyNumberFormat="1" applyFont="1" applyFill="1" applyBorder="1" applyAlignment="1">
      <alignment horizontal="center" vertical="center"/>
      <protection/>
    </xf>
    <xf numFmtId="164" fontId="9" fillId="3" borderId="0" xfId="23" applyFont="1" applyFill="1" applyBorder="1" applyAlignment="1">
      <alignment horizontal="center" vertical="center"/>
      <protection/>
    </xf>
    <xf numFmtId="164" fontId="19" fillId="4" borderId="2" xfId="23" applyNumberFormat="1" applyFont="1" applyFill="1" applyBorder="1" applyAlignment="1">
      <alignment horizontal="center" vertical="center"/>
      <protection/>
    </xf>
    <xf numFmtId="164" fontId="7" fillId="4" borderId="8" xfId="23" applyFont="1" applyFill="1" applyBorder="1" applyAlignment="1">
      <alignment vertical="center"/>
      <protection/>
    </xf>
    <xf numFmtId="164" fontId="7" fillId="3" borderId="2" xfId="21" applyFont="1" applyFill="1" applyBorder="1" applyAlignment="1">
      <alignment horizontal="center" vertical="center"/>
      <protection/>
    </xf>
    <xf numFmtId="164" fontId="7" fillId="2" borderId="2" xfId="21" applyFont="1" applyFill="1" applyBorder="1" applyAlignment="1">
      <alignment horizontal="center" vertical="center"/>
      <protection/>
    </xf>
    <xf numFmtId="164" fontId="7" fillId="5" borderId="2" xfId="21" applyFont="1" applyFill="1" applyBorder="1" applyAlignment="1">
      <alignment horizontal="center" vertical="center"/>
      <protection/>
    </xf>
    <xf numFmtId="164" fontId="7" fillId="6" borderId="6" xfId="23" applyFont="1" applyFill="1" applyBorder="1" applyAlignment="1">
      <alignment vertical="center"/>
      <protection/>
    </xf>
    <xf numFmtId="164" fontId="7" fillId="6" borderId="10" xfId="23" applyFont="1" applyFill="1" applyBorder="1" applyAlignment="1">
      <alignment vertical="center"/>
      <protection/>
    </xf>
    <xf numFmtId="164" fontId="7" fillId="6" borderId="11" xfId="23" applyFont="1" applyFill="1" applyBorder="1" applyAlignment="1">
      <alignment vertical="center"/>
      <protection/>
    </xf>
    <xf numFmtId="164" fontId="8" fillId="6" borderId="2" xfId="23" applyFont="1" applyFill="1" applyBorder="1" applyAlignment="1">
      <alignment horizontal="center" vertical="center"/>
      <protection/>
    </xf>
    <xf numFmtId="164" fontId="8" fillId="0" borderId="0" xfId="23" applyFont="1" applyAlignment="1">
      <alignment horizontal="center" vertical="center"/>
      <protection/>
    </xf>
    <xf numFmtId="164" fontId="1" fillId="0" borderId="0" xfId="23" applyAlignment="1">
      <alignment horizontal="center" vertical="center"/>
      <protection/>
    </xf>
    <xf numFmtId="164" fontId="8" fillId="0" borderId="2" xfId="23" applyFont="1" applyBorder="1" applyAlignment="1">
      <alignment horizontal="center" vertical="center"/>
      <protection/>
    </xf>
    <xf numFmtId="166" fontId="8" fillId="0" borderId="2" xfId="23" applyNumberFormat="1" applyFont="1" applyBorder="1" applyAlignment="1">
      <alignment horizontal="center" vertical="center"/>
      <protection/>
    </xf>
    <xf numFmtId="166" fontId="20" fillId="0" borderId="2" xfId="23" applyNumberFormat="1" applyFont="1" applyBorder="1" applyAlignment="1">
      <alignment horizontal="center" vertical="center"/>
      <protection/>
    </xf>
    <xf numFmtId="168" fontId="20" fillId="0" borderId="2" xfId="23" applyNumberFormat="1" applyFont="1" applyBorder="1" applyAlignment="1">
      <alignment horizontal="center" vertical="center"/>
      <protection/>
    </xf>
    <xf numFmtId="164" fontId="20" fillId="0" borderId="2" xfId="23" applyFont="1" applyBorder="1" applyAlignment="1">
      <alignment horizontal="center" vertical="center"/>
      <protection/>
    </xf>
    <xf numFmtId="164" fontId="20" fillId="0" borderId="2" xfId="23" applyFont="1" applyBorder="1" applyAlignment="1">
      <alignment horizontal="center" vertical="center" wrapText="1"/>
      <protection/>
    </xf>
    <xf numFmtId="164" fontId="8" fillId="0" borderId="0" xfId="23" applyFont="1" applyAlignment="1">
      <alignment/>
      <protection/>
    </xf>
    <xf numFmtId="164" fontId="20" fillId="0" borderId="0" xfId="23" applyFont="1" applyAlignment="1">
      <alignment horizontal="center"/>
      <protection/>
    </xf>
    <xf numFmtId="164" fontId="1" fillId="4" borderId="2" xfId="23" applyFont="1" applyFill="1" applyBorder="1" applyAlignment="1">
      <alignment horizontal="center" vertical="center"/>
      <protection/>
    </xf>
    <xf numFmtId="164" fontId="1" fillId="4" borderId="4" xfId="23" applyFont="1" applyFill="1" applyBorder="1" applyAlignment="1">
      <alignment horizontal="center" vertical="center"/>
      <protection/>
    </xf>
    <xf numFmtId="164" fontId="1" fillId="0" borderId="0" xfId="23" applyFont="1" applyAlignment="1">
      <alignment horizontal="center"/>
      <protection/>
    </xf>
    <xf numFmtId="164" fontId="1" fillId="4" borderId="2" xfId="23" applyFont="1" applyFill="1" applyBorder="1">
      <alignment/>
      <protection/>
    </xf>
    <xf numFmtId="164" fontId="9" fillId="4" borderId="4" xfId="23" applyFont="1" applyFill="1" applyBorder="1" applyAlignment="1">
      <alignment horizontal="center" vertical="center"/>
      <protection/>
    </xf>
    <xf numFmtId="164" fontId="1" fillId="4" borderId="12" xfId="23" applyFont="1" applyFill="1" applyBorder="1" applyAlignment="1">
      <alignment horizontal="center" vertical="center"/>
      <protection/>
    </xf>
    <xf numFmtId="164" fontId="1" fillId="4" borderId="2" xfId="23" applyFill="1" applyBorder="1" applyAlignment="1">
      <alignment horizontal="center" vertical="center"/>
      <protection/>
    </xf>
    <xf numFmtId="164" fontId="9" fillId="4" borderId="1" xfId="23" applyFont="1" applyFill="1" applyBorder="1" applyAlignment="1">
      <alignment horizontal="center" vertical="center" wrapText="1"/>
      <protection/>
    </xf>
    <xf numFmtId="166" fontId="9" fillId="4" borderId="1" xfId="23" applyNumberFormat="1" applyFont="1" applyFill="1" applyBorder="1" applyAlignment="1">
      <alignment horizontal="center" vertical="center"/>
      <protection/>
    </xf>
    <xf numFmtId="164" fontId="1" fillId="4" borderId="4" xfId="23" applyFill="1" applyBorder="1" applyAlignment="1">
      <alignment horizontal="center" vertical="center"/>
      <protection/>
    </xf>
    <xf numFmtId="164" fontId="21" fillId="4" borderId="4" xfId="23" applyFont="1" applyFill="1" applyBorder="1" applyAlignment="1">
      <alignment horizontal="center" vertical="center"/>
      <protection/>
    </xf>
    <xf numFmtId="164" fontId="8" fillId="7" borderId="9" xfId="23" applyFont="1" applyFill="1" applyBorder="1" applyAlignment="1">
      <alignment horizontal="center" vertical="center"/>
      <protection/>
    </xf>
    <xf numFmtId="164" fontId="8" fillId="7" borderId="13" xfId="23" applyFont="1" applyFill="1" applyBorder="1" applyAlignment="1">
      <alignment horizontal="center" vertical="center"/>
      <protection/>
    </xf>
    <xf numFmtId="164" fontId="8" fillId="7" borderId="8" xfId="23" applyFont="1" applyFill="1" applyBorder="1" applyAlignment="1">
      <alignment horizontal="center" vertical="center"/>
      <protection/>
    </xf>
    <xf numFmtId="164" fontId="8" fillId="0" borderId="0" xfId="23" applyFont="1" applyAlignment="1">
      <alignment horizontal="center"/>
      <protection/>
    </xf>
    <xf numFmtId="164" fontId="8" fillId="6" borderId="7" xfId="23" applyFont="1" applyFill="1" applyBorder="1" applyAlignment="1">
      <alignment horizontal="center" vertical="center"/>
      <protection/>
    </xf>
    <xf numFmtId="164" fontId="22" fillId="0" borderId="0" xfId="23" applyFont="1" applyAlignment="1">
      <alignment/>
      <protection/>
    </xf>
    <xf numFmtId="164" fontId="1" fillId="4" borderId="12" xfId="23" applyFont="1" applyFill="1" applyBorder="1">
      <alignment/>
      <protection/>
    </xf>
    <xf numFmtId="164" fontId="21" fillId="4" borderId="2" xfId="23" applyFont="1" applyFill="1" applyBorder="1" applyAlignment="1">
      <alignment horizontal="center" vertical="center"/>
      <protection/>
    </xf>
    <xf numFmtId="164" fontId="23" fillId="0" borderId="0" xfId="23" applyFont="1">
      <alignment/>
      <protection/>
    </xf>
    <xf numFmtId="164" fontId="23" fillId="0" borderId="0" xfId="23" applyFont="1" applyAlignment="1">
      <alignment vertical="center"/>
      <protection/>
    </xf>
    <xf numFmtId="164" fontId="24" fillId="0" borderId="2" xfId="23" applyFont="1" applyBorder="1" applyAlignment="1">
      <alignment horizontal="center" vertical="center"/>
      <protection/>
    </xf>
    <xf numFmtId="164" fontId="25" fillId="0" borderId="2" xfId="23" applyFont="1" applyBorder="1" applyAlignment="1">
      <alignment horizontal="center" vertical="center"/>
      <protection/>
    </xf>
    <xf numFmtId="164" fontId="20" fillId="4" borderId="2" xfId="23" applyFont="1" applyFill="1" applyBorder="1" applyAlignment="1">
      <alignment horizontal="center" vertical="center"/>
      <protection/>
    </xf>
    <xf numFmtId="164" fontId="20" fillId="0" borderId="4" xfId="23" applyFont="1" applyBorder="1" applyAlignment="1">
      <alignment horizontal="center" vertical="center"/>
      <protection/>
    </xf>
    <xf numFmtId="164" fontId="20" fillId="0" borderId="1" xfId="23" applyFont="1" applyBorder="1" applyAlignment="1">
      <alignment horizontal="center" vertical="center"/>
      <protection/>
    </xf>
    <xf numFmtId="164" fontId="20" fillId="0" borderId="5" xfId="23" applyFont="1" applyBorder="1" applyAlignment="1">
      <alignment horizontal="center" vertical="center" wrapText="1"/>
      <protection/>
    </xf>
    <xf numFmtId="164" fontId="20" fillId="0" borderId="0" xfId="23" applyFont="1">
      <alignment/>
      <protection/>
    </xf>
    <xf numFmtId="164" fontId="23" fillId="0" borderId="2" xfId="23" applyFont="1" applyBorder="1" applyAlignment="1">
      <alignment horizontal="center" vertical="center"/>
      <protection/>
    </xf>
    <xf numFmtId="164" fontId="1" fillId="3" borderId="4" xfId="23" applyFont="1" applyFill="1" applyBorder="1" applyAlignment="1">
      <alignment vertical="center"/>
      <protection/>
    </xf>
    <xf numFmtId="164" fontId="1" fillId="3" borderId="2" xfId="23" applyFill="1" applyBorder="1" applyAlignment="1">
      <alignment horizontal="center" vertical="center"/>
      <protection/>
    </xf>
    <xf numFmtId="164" fontId="1" fillId="3" borderId="9" xfId="23" applyFill="1" applyBorder="1" applyAlignment="1">
      <alignment horizontal="center" vertical="center"/>
      <protection/>
    </xf>
    <xf numFmtId="164" fontId="1" fillId="3" borderId="5" xfId="23" applyFill="1" applyBorder="1" applyAlignment="1">
      <alignment horizontal="center" vertical="center"/>
      <protection/>
    </xf>
    <xf numFmtId="164" fontId="1" fillId="0" borderId="4" xfId="23" applyFont="1" applyBorder="1" applyAlignment="1">
      <alignment vertical="center"/>
      <protection/>
    </xf>
    <xf numFmtId="164" fontId="1" fillId="0" borderId="9" xfId="23" applyBorder="1" applyAlignment="1">
      <alignment horizontal="center" vertical="center"/>
      <protection/>
    </xf>
    <xf numFmtId="164" fontId="1" fillId="0" borderId="5" xfId="23" applyBorder="1" applyAlignment="1">
      <alignment horizontal="center" vertical="center"/>
      <protection/>
    </xf>
    <xf numFmtId="164" fontId="1" fillId="3" borderId="4" xfId="23" applyFill="1" applyBorder="1" applyAlignment="1">
      <alignment vertical="center"/>
      <protection/>
    </xf>
    <xf numFmtId="164" fontId="1" fillId="0" borderId="4" xfId="23" applyFill="1" applyBorder="1" applyAlignment="1">
      <alignment horizontal="center" vertical="center"/>
      <protection/>
    </xf>
    <xf numFmtId="164" fontId="1" fillId="0" borderId="4" xfId="23" applyFill="1" applyBorder="1" applyAlignment="1">
      <alignment vertical="center"/>
      <protection/>
    </xf>
    <xf numFmtId="164" fontId="1" fillId="0" borderId="2" xfId="23" applyFill="1" applyBorder="1" applyAlignment="1">
      <alignment horizontal="center" vertical="center"/>
      <protection/>
    </xf>
    <xf numFmtId="164" fontId="1" fillId="3" borderId="4" xfId="23" applyFill="1" applyBorder="1" applyAlignment="1">
      <alignment horizontal="center" vertical="center"/>
      <protection/>
    </xf>
    <xf numFmtId="164" fontId="1" fillId="0" borderId="4" xfId="23" applyBorder="1" applyAlignment="1">
      <alignment horizontal="center" vertical="center"/>
      <protection/>
    </xf>
    <xf numFmtId="164" fontId="1" fillId="0" borderId="4" xfId="23" applyBorder="1" applyAlignment="1">
      <alignment vertical="center"/>
      <protection/>
    </xf>
    <xf numFmtId="164" fontId="1" fillId="4" borderId="4" xfId="23" applyFill="1" applyBorder="1" applyAlignment="1">
      <alignment vertical="center"/>
      <protection/>
    </xf>
    <xf numFmtId="164" fontId="9" fillId="4" borderId="2" xfId="21" applyFont="1" applyFill="1" applyBorder="1" applyAlignment="1">
      <alignment horizontal="center" vertical="center" wrapText="1"/>
      <protection/>
    </xf>
    <xf numFmtId="164" fontId="1" fillId="4" borderId="2" xfId="23" applyFont="1" applyFill="1" applyBorder="1" applyAlignment="1">
      <alignment horizontal="center" vertical="center" wrapText="1"/>
      <protection/>
    </xf>
    <xf numFmtId="164" fontId="26" fillId="4" borderId="2" xfId="23" applyFont="1" applyFill="1" applyBorder="1" applyAlignment="1">
      <alignment horizontal="center" vertical="center"/>
      <protection/>
    </xf>
    <xf numFmtId="164" fontId="26" fillId="4" borderId="0" xfId="23" applyFont="1" applyFill="1" applyBorder="1" applyAlignment="1">
      <alignment horizontal="center" vertical="center"/>
      <protection/>
    </xf>
    <xf numFmtId="164" fontId="21" fillId="3" borderId="2" xfId="23" applyFont="1" applyFill="1" applyBorder="1" applyAlignment="1">
      <alignment horizontal="center" vertical="center"/>
      <protection/>
    </xf>
    <xf numFmtId="164" fontId="21" fillId="0" borderId="2" xfId="23" applyFont="1" applyBorder="1" applyAlignment="1">
      <alignment horizontal="center" vertical="center"/>
      <protection/>
    </xf>
    <xf numFmtId="164" fontId="1" fillId="0" borderId="4" xfId="23" applyFont="1" applyFill="1" applyBorder="1" applyAlignment="1">
      <alignment vertical="center"/>
      <protection/>
    </xf>
    <xf numFmtId="169" fontId="9" fillId="4" borderId="2" xfId="23" applyNumberFormat="1" applyFont="1" applyFill="1" applyBorder="1" applyAlignment="1">
      <alignment horizontal="center" vertical="center"/>
      <protection/>
    </xf>
    <xf numFmtId="164" fontId="24" fillId="0" borderId="1" xfId="23" applyFont="1" applyBorder="1" applyAlignment="1">
      <alignment horizontal="center" vertical="center"/>
      <protection/>
    </xf>
    <xf numFmtId="164" fontId="20" fillId="0" borderId="1" xfId="23" applyFont="1" applyBorder="1" applyAlignment="1">
      <alignment vertical="center"/>
      <protection/>
    </xf>
    <xf numFmtId="164" fontId="21" fillId="0" borderId="4" xfId="23" applyFont="1" applyBorder="1" applyAlignment="1">
      <alignment horizontal="center" vertical="center"/>
      <protection/>
    </xf>
    <xf numFmtId="164" fontId="21" fillId="3" borderId="4" xfId="23" applyFont="1" applyFill="1" applyBorder="1" applyAlignment="1">
      <alignment horizontal="center" vertical="center"/>
      <protection/>
    </xf>
    <xf numFmtId="164" fontId="21" fillId="0" borderId="4" xfId="23" applyFont="1" applyFill="1" applyBorder="1" applyAlignment="1">
      <alignment horizontal="center" vertical="center"/>
      <protection/>
    </xf>
    <xf numFmtId="164" fontId="21" fillId="0" borderId="0" xfId="23" applyFont="1" applyAlignment="1">
      <alignment wrapText="1"/>
      <protection/>
    </xf>
    <xf numFmtId="164" fontId="0" fillId="4" borderId="2" xfId="23" applyFont="1" applyFill="1" applyBorder="1" applyAlignment="1">
      <alignment horizontal="center" vertical="center" wrapText="1"/>
      <protection/>
    </xf>
    <xf numFmtId="164" fontId="27" fillId="3" borderId="2" xfId="23" applyFont="1" applyFill="1" applyBorder="1" applyAlignment="1">
      <alignment horizontal="center" vertical="center" wrapText="1"/>
      <protection/>
    </xf>
    <xf numFmtId="164" fontId="23" fillId="3" borderId="2" xfId="23" applyFont="1" applyFill="1" applyBorder="1" applyAlignment="1">
      <alignment horizontal="center" vertical="center"/>
      <protection/>
    </xf>
    <xf numFmtId="164" fontId="1" fillId="0" borderId="0" xfId="23" applyAlignment="1">
      <alignment vertical="center"/>
      <protection/>
    </xf>
    <xf numFmtId="164" fontId="1" fillId="0" borderId="10" xfId="23" applyBorder="1" applyAlignment="1">
      <alignment horizontal="center" vertical="center"/>
      <protection/>
    </xf>
    <xf numFmtId="166" fontId="20" fillId="0" borderId="1" xfId="23" applyNumberFormat="1" applyFont="1" applyBorder="1" applyAlignment="1">
      <alignment horizontal="center" vertical="center"/>
      <protection/>
    </xf>
    <xf numFmtId="166" fontId="20" fillId="0" borderId="4" xfId="23" applyNumberFormat="1" applyFont="1" applyBorder="1" applyAlignment="1">
      <alignment horizontal="center" vertical="center"/>
      <protection/>
    </xf>
    <xf numFmtId="164" fontId="20" fillId="0" borderId="2" xfId="23" applyFont="1" applyBorder="1" applyAlignment="1">
      <alignment horizontal="center" vertical="center" textRotation="90"/>
      <protection/>
    </xf>
    <xf numFmtId="164" fontId="1" fillId="0" borderId="2" xfId="23" applyFont="1" applyFill="1" applyBorder="1" applyAlignment="1">
      <alignment horizontal="center" vertical="center"/>
      <protection/>
    </xf>
    <xf numFmtId="164" fontId="28" fillId="4" borderId="2" xfId="23" applyFont="1" applyFill="1" applyBorder="1" applyAlignment="1">
      <alignment horizontal="center" vertical="center"/>
      <protection/>
    </xf>
    <xf numFmtId="164" fontId="1" fillId="8" borderId="2" xfId="23" applyFont="1" applyFill="1" applyBorder="1" applyAlignment="1">
      <alignment horizontal="center" vertical="center"/>
      <protection/>
    </xf>
    <xf numFmtId="164" fontId="1" fillId="7" borderId="2" xfId="23" applyFill="1" applyBorder="1" applyAlignment="1">
      <alignment horizontal="center" vertical="center"/>
      <protection/>
    </xf>
    <xf numFmtId="164" fontId="20" fillId="6" borderId="2" xfId="23" applyFont="1" applyFill="1" applyBorder="1" applyAlignment="1">
      <alignment horizontal="center" vertical="center"/>
      <protection/>
    </xf>
    <xf numFmtId="164" fontId="20" fillId="6" borderId="7" xfId="23" applyFont="1" applyFill="1" applyBorder="1" applyAlignment="1">
      <alignment horizontal="center" vertical="center" textRotation="90"/>
      <protection/>
    </xf>
    <xf numFmtId="164" fontId="21" fillId="0" borderId="0" xfId="23" applyFont="1" applyAlignment="1">
      <alignment textRotation="90"/>
      <protection/>
    </xf>
    <xf numFmtId="164" fontId="29" fillId="0" borderId="2" xfId="23" applyFont="1" applyFill="1" applyBorder="1" applyAlignment="1">
      <alignment horizontal="center" vertical="center"/>
      <protection/>
    </xf>
    <xf numFmtId="164" fontId="23" fillId="0" borderId="0" xfId="23" applyFont="1" applyFill="1" applyBorder="1" applyAlignment="1">
      <alignment horizontal="center" vertical="center"/>
      <protection/>
    </xf>
    <xf numFmtId="164" fontId="23" fillId="0" borderId="0" xfId="23" applyFont="1" applyFill="1" applyBorder="1" applyAlignment="1">
      <alignment horizontal="center" vertical="center" textRotation="90"/>
      <protection/>
    </xf>
    <xf numFmtId="164" fontId="8" fillId="0" borderId="2" xfId="23" applyFont="1" applyBorder="1" applyAlignment="1">
      <alignment horizontal="center" vertical="center" wrapText="1"/>
      <protection/>
    </xf>
    <xf numFmtId="164" fontId="20" fillId="6" borderId="2" xfId="23" applyFont="1" applyFill="1" applyBorder="1" applyAlignment="1">
      <alignment horizontal="center" vertical="center" textRotation="90"/>
      <protection/>
    </xf>
    <xf numFmtId="164" fontId="1" fillId="0" borderId="0" xfId="23" applyBorder="1" applyAlignment="1">
      <alignment horizontal="center" vertical="center"/>
      <protection/>
    </xf>
    <xf numFmtId="164" fontId="30" fillId="0" borderId="2" xfId="23" applyFont="1" applyBorder="1" applyAlignment="1">
      <alignment horizontal="center" vertical="center"/>
      <protection/>
    </xf>
    <xf numFmtId="164" fontId="31" fillId="0" borderId="2" xfId="23" applyFont="1" applyBorder="1" applyAlignment="1">
      <alignment horizontal="center" vertical="center"/>
      <protection/>
    </xf>
    <xf numFmtId="164" fontId="32" fillId="0" borderId="0" xfId="23" applyFont="1" applyAlignment="1">
      <alignment horizontal="center"/>
      <protection/>
    </xf>
    <xf numFmtId="166" fontId="32" fillId="0" borderId="0" xfId="23" applyNumberFormat="1" applyFont="1" applyAlignment="1">
      <alignment horizontal="center"/>
      <protection/>
    </xf>
    <xf numFmtId="164" fontId="32" fillId="0" borderId="2" xfId="23" applyFont="1" applyBorder="1" applyAlignment="1">
      <alignment horizontal="center"/>
      <protection/>
    </xf>
    <xf numFmtId="166" fontId="32" fillId="0" borderId="2" xfId="23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Normal 4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BEEF4"/>
      <rgbColor rgb="00660066"/>
      <rgbColor rgb="00FF8080"/>
      <rgbColor rgb="000070C0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A26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0</xdr:col>
      <xdr:colOff>1304925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1811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76200</xdr:rowOff>
    </xdr:from>
    <xdr:to>
      <xdr:col>0</xdr:col>
      <xdr:colOff>752475</xdr:colOff>
      <xdr:row>7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14450"/>
          <a:ext cx="6762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20</xdr:row>
      <xdr:rowOff>76200</xdr:rowOff>
    </xdr:from>
    <xdr:to>
      <xdr:col>0</xdr:col>
      <xdr:colOff>971550</xdr:colOff>
      <xdr:row>25</xdr:row>
      <xdr:rowOff>19050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191250"/>
          <a:ext cx="9048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57150</xdr:rowOff>
    </xdr:from>
    <xdr:to>
      <xdr:col>1</xdr:col>
      <xdr:colOff>1038225</xdr:colOff>
      <xdr:row>1</xdr:row>
      <xdr:rowOff>390525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0477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1047750</xdr:colOff>
      <xdr:row>1</xdr:row>
      <xdr:rowOff>447675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0477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28575</xdr:colOff>
      <xdr:row>1</xdr:row>
      <xdr:rowOff>200025</xdr:rowOff>
    </xdr:from>
    <xdr:to>
      <xdr:col>11</xdr:col>
      <xdr:colOff>85725</xdr:colOff>
      <xdr:row>1</xdr:row>
      <xdr:rowOff>247650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676275"/>
          <a:ext cx="5715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133350</xdr:colOff>
      <xdr:row>3</xdr:row>
      <xdr:rowOff>266700</xdr:rowOff>
    </xdr:from>
    <xdr:to>
      <xdr:col>11</xdr:col>
      <xdr:colOff>247650</xdr:colOff>
      <xdr:row>4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540000">
          <a:off x="8972550" y="1495425"/>
          <a:ext cx="11430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57150</xdr:rowOff>
    </xdr:from>
    <xdr:to>
      <xdr:col>1</xdr:col>
      <xdr:colOff>1000125</xdr:colOff>
      <xdr:row>1</xdr:row>
      <xdr:rowOff>381000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47625</xdr:rowOff>
    </xdr:from>
    <xdr:to>
      <xdr:col>1</xdr:col>
      <xdr:colOff>1000125</xdr:colOff>
      <xdr:row>1</xdr:row>
      <xdr:rowOff>457200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0477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5</xdr:row>
      <xdr:rowOff>9525</xdr:rowOff>
    </xdr:from>
    <xdr:to>
      <xdr:col>13</xdr:col>
      <xdr:colOff>85725</xdr:colOff>
      <xdr:row>5</xdr:row>
      <xdr:rowOff>57150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571625"/>
          <a:ext cx="5715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28575</xdr:colOff>
      <xdr:row>4</xdr:row>
      <xdr:rowOff>180975</xdr:rowOff>
    </xdr:from>
    <xdr:to>
      <xdr:col>13</xdr:col>
      <xdr:colOff>85725</xdr:colOff>
      <xdr:row>4</xdr:row>
      <xdr:rowOff>228600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96525" y="1457325"/>
          <a:ext cx="5715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57150</xdr:rowOff>
    </xdr:from>
    <xdr:to>
      <xdr:col>2</xdr:col>
      <xdr:colOff>28575</xdr:colOff>
      <xdr:row>1</xdr:row>
      <xdr:rowOff>390525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2858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2</xdr:col>
      <xdr:colOff>28575</xdr:colOff>
      <xdr:row>1</xdr:row>
      <xdr:rowOff>447675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763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1047750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0</xdr:rowOff>
    </xdr:from>
    <xdr:to>
      <xdr:col>1</xdr:col>
      <xdr:colOff>1028700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047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476250</xdr:colOff>
      <xdr:row>4</xdr:row>
      <xdr:rowOff>38100</xdr:rowOff>
    </xdr:from>
    <xdr:to>
      <xdr:col>11</xdr:col>
      <xdr:colOff>533400</xdr:colOff>
      <xdr:row>4</xdr:row>
      <xdr:rowOff>85725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1314450"/>
          <a:ext cx="5715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333375</xdr:colOff>
      <xdr:row>9</xdr:row>
      <xdr:rowOff>209550</xdr:rowOff>
    </xdr:from>
    <xdr:to>
      <xdr:col>15</xdr:col>
      <xdr:colOff>390525</xdr:colOff>
      <xdr:row>9</xdr:row>
      <xdr:rowOff>257175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0075" y="2914650"/>
          <a:ext cx="57150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161925</xdr:colOff>
      <xdr:row>8</xdr:row>
      <xdr:rowOff>171450</xdr:rowOff>
    </xdr:from>
    <xdr:to>
      <xdr:col>13</xdr:col>
      <xdr:colOff>228600</xdr:colOff>
      <xdr:row>8</xdr:row>
      <xdr:rowOff>219075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9875" y="2590800"/>
          <a:ext cx="6667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704850</xdr:colOff>
      <xdr:row>5</xdr:row>
      <xdr:rowOff>209550</xdr:rowOff>
    </xdr:from>
    <xdr:to>
      <xdr:col>14</xdr:col>
      <xdr:colOff>38100</xdr:colOff>
      <xdr:row>5</xdr:row>
      <xdr:rowOff>257175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1771650"/>
          <a:ext cx="47625" cy="47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419100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447675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0</xdr:rowOff>
    </xdr:from>
    <xdr:to>
      <xdr:col>1</xdr:col>
      <xdr:colOff>1000125</xdr:colOff>
      <xdr:row>1</xdr:row>
      <xdr:rowOff>323850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047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19050</xdr:rowOff>
    </xdr:from>
    <xdr:to>
      <xdr:col>1</xdr:col>
      <xdr:colOff>981075</xdr:colOff>
      <xdr:row>1</xdr:row>
      <xdr:rowOff>381000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"/>
          <a:ext cx="104775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981075</xdr:colOff>
      <xdr:row>1</xdr:row>
      <xdr:rowOff>371475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0477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</xdr:colOff>
      <xdr:row>2</xdr:row>
      <xdr:rowOff>38100</xdr:rowOff>
    </xdr:from>
    <xdr:to>
      <xdr:col>14</xdr:col>
      <xdr:colOff>85725</xdr:colOff>
      <xdr:row>2</xdr:row>
      <xdr:rowOff>76200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895350"/>
          <a:ext cx="57150" cy="38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</xdr:colOff>
      <xdr:row>2</xdr:row>
      <xdr:rowOff>66675</xdr:rowOff>
    </xdr:from>
    <xdr:to>
      <xdr:col>14</xdr:col>
      <xdr:colOff>28575</xdr:colOff>
      <xdr:row>2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923925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zoomScale="70" zoomScaleNormal="70" workbookViewId="0" topLeftCell="A49">
      <selection activeCell="Q44" sqref="Q44"/>
    </sheetView>
  </sheetViews>
  <sheetFormatPr defaultColWidth="11.421875" defaultRowHeight="12.75"/>
  <cols>
    <col min="1" max="1" width="21.57421875" style="1" customWidth="1"/>
    <col min="2" max="2" width="18.7109375" style="1" customWidth="1"/>
    <col min="3" max="3" width="6.421875" style="2" customWidth="1"/>
    <col min="4" max="4" width="4.8515625" style="1" customWidth="1"/>
    <col min="5" max="5" width="10.00390625" style="1" customWidth="1"/>
    <col min="6" max="6" width="10.7109375" style="1" customWidth="1"/>
    <col min="7" max="7" width="7.140625" style="1" customWidth="1"/>
    <col min="8" max="16" width="5.7109375" style="1" customWidth="1"/>
    <col min="17" max="17" width="13.00390625" style="1" customWidth="1"/>
    <col min="18" max="16384" width="10.7109375" style="1" customWidth="1"/>
  </cols>
  <sheetData>
    <row r="1" spans="1:17" ht="22.5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2.5" customHeight="1">
      <c r="A2" s="3"/>
      <c r="B2" s="5" t="s">
        <v>1</v>
      </c>
      <c r="C2" s="5"/>
      <c r="D2" s="5"/>
      <c r="E2" s="5"/>
      <c r="F2" s="5"/>
      <c r="G2" s="5"/>
      <c r="H2" s="5">
        <v>20</v>
      </c>
      <c r="I2" s="5">
        <v>21</v>
      </c>
      <c r="J2" s="5">
        <v>22</v>
      </c>
      <c r="K2" s="5" t="s">
        <v>2</v>
      </c>
      <c r="L2" s="5"/>
      <c r="M2" s="5"/>
      <c r="N2" s="5"/>
      <c r="O2" s="5"/>
      <c r="P2" s="5"/>
      <c r="Q2" s="5">
        <v>2020</v>
      </c>
    </row>
    <row r="3" spans="1:17" ht="22.5" customHeight="1">
      <c r="A3" s="3"/>
      <c r="B3" s="6" t="s">
        <v>3</v>
      </c>
      <c r="C3" s="6"/>
      <c r="D3" s="6"/>
      <c r="E3" s="6"/>
      <c r="F3" s="6"/>
      <c r="G3" s="6"/>
      <c r="H3" s="7">
        <v>1</v>
      </c>
      <c r="I3" s="8" t="s">
        <v>4</v>
      </c>
      <c r="J3" s="8"/>
      <c r="K3" s="9" t="s">
        <v>5</v>
      </c>
      <c r="L3" s="9"/>
      <c r="M3" s="9"/>
      <c r="N3" s="9"/>
      <c r="O3" s="9"/>
      <c r="P3" s="9"/>
      <c r="Q3" s="9"/>
    </row>
    <row r="4" spans="1:17" ht="18.75" customHeight="1">
      <c r="A4" s="10" t="s">
        <v>6</v>
      </c>
      <c r="B4" s="10" t="s">
        <v>7</v>
      </c>
      <c r="C4" s="11" t="s">
        <v>8</v>
      </c>
      <c r="D4" s="12" t="s">
        <v>9</v>
      </c>
      <c r="E4" s="13" t="s">
        <v>10</v>
      </c>
      <c r="F4" s="12" t="s">
        <v>11</v>
      </c>
      <c r="G4" s="12" t="s">
        <v>12</v>
      </c>
      <c r="H4" s="14"/>
      <c r="I4" s="10" t="s">
        <v>13</v>
      </c>
      <c r="J4" s="10" t="s">
        <v>14</v>
      </c>
      <c r="K4" s="10"/>
      <c r="L4" s="10"/>
      <c r="M4" s="10"/>
      <c r="N4" s="10"/>
      <c r="O4" s="10" t="s">
        <v>15</v>
      </c>
      <c r="P4" s="10"/>
      <c r="Q4" s="10" t="s">
        <v>16</v>
      </c>
    </row>
    <row r="5" spans="1:17" ht="18.75" customHeight="1">
      <c r="A5" s="10"/>
      <c r="B5" s="10"/>
      <c r="C5" s="11"/>
      <c r="D5" s="12"/>
      <c r="E5" s="13"/>
      <c r="F5" s="12"/>
      <c r="G5" s="12"/>
      <c r="H5" s="15"/>
      <c r="I5" s="16" t="s">
        <v>17</v>
      </c>
      <c r="J5" s="17" t="s">
        <v>18</v>
      </c>
      <c r="K5" s="15"/>
      <c r="L5" s="17" t="s">
        <v>19</v>
      </c>
      <c r="M5" s="15"/>
      <c r="N5" s="17" t="s">
        <v>20</v>
      </c>
      <c r="O5" s="18"/>
      <c r="P5" s="19" t="s">
        <v>18</v>
      </c>
      <c r="Q5" s="10"/>
    </row>
    <row r="6" spans="1:17" s="27" customFormat="1" ht="18.75" customHeight="1">
      <c r="A6" s="20" t="s">
        <v>21</v>
      </c>
      <c r="B6" s="20"/>
      <c r="C6" s="20"/>
      <c r="D6" s="20"/>
      <c r="E6" s="20"/>
      <c r="F6" s="21" t="s">
        <v>22</v>
      </c>
      <c r="G6" s="21"/>
      <c r="H6" s="22"/>
      <c r="I6" s="23"/>
      <c r="J6" s="24"/>
      <c r="K6" s="22"/>
      <c r="L6" s="24"/>
      <c r="M6" s="22"/>
      <c r="N6" s="24"/>
      <c r="O6" s="25"/>
      <c r="P6" s="26"/>
      <c r="Q6" s="22"/>
    </row>
    <row r="7" spans="1:17" ht="18.75" customHeight="1">
      <c r="A7" s="28" t="s">
        <v>23</v>
      </c>
      <c r="B7" s="29" t="s">
        <v>24</v>
      </c>
      <c r="C7" s="30" t="s">
        <v>22</v>
      </c>
      <c r="D7" s="28" t="s">
        <v>25</v>
      </c>
      <c r="E7" s="31" t="s">
        <v>26</v>
      </c>
      <c r="F7" s="28"/>
      <c r="G7" s="32">
        <v>22</v>
      </c>
      <c r="H7" s="33"/>
      <c r="I7" s="28"/>
      <c r="J7" s="34"/>
      <c r="K7" s="33"/>
      <c r="L7" s="34"/>
      <c r="M7" s="33"/>
      <c r="N7" s="34">
        <v>1</v>
      </c>
      <c r="O7" s="35"/>
      <c r="P7" s="36"/>
      <c r="Q7" s="37"/>
    </row>
    <row r="8" spans="1:17" ht="18.75" customHeight="1">
      <c r="A8" s="28" t="s">
        <v>27</v>
      </c>
      <c r="B8" s="29" t="s">
        <v>28</v>
      </c>
      <c r="C8" s="30" t="s">
        <v>22</v>
      </c>
      <c r="D8" s="28" t="s">
        <v>29</v>
      </c>
      <c r="E8" s="31" t="s">
        <v>26</v>
      </c>
      <c r="F8" s="28"/>
      <c r="G8" s="32">
        <v>22</v>
      </c>
      <c r="H8" s="33"/>
      <c r="I8" s="28"/>
      <c r="J8" s="34"/>
      <c r="K8" s="33"/>
      <c r="L8" s="34"/>
      <c r="M8" s="33"/>
      <c r="N8" s="34"/>
      <c r="O8" s="35"/>
      <c r="P8" s="36"/>
      <c r="Q8" s="37"/>
    </row>
    <row r="9" spans="1:17" ht="18.75" customHeight="1">
      <c r="A9" s="28" t="s">
        <v>30</v>
      </c>
      <c r="B9" s="29" t="s">
        <v>31</v>
      </c>
      <c r="C9" s="30" t="s">
        <v>22</v>
      </c>
      <c r="D9" s="28" t="s">
        <v>25</v>
      </c>
      <c r="E9" s="31" t="s">
        <v>26</v>
      </c>
      <c r="F9" s="28"/>
      <c r="G9" s="32">
        <v>22</v>
      </c>
      <c r="H9" s="33"/>
      <c r="I9" s="28"/>
      <c r="J9" s="34"/>
      <c r="K9" s="33"/>
      <c r="L9" s="34"/>
      <c r="M9" s="33"/>
      <c r="N9" s="34"/>
      <c r="O9" s="35"/>
      <c r="P9" s="36"/>
      <c r="Q9" s="37"/>
    </row>
    <row r="10" spans="1:17" ht="18.75" customHeight="1">
      <c r="A10" s="28" t="s">
        <v>30</v>
      </c>
      <c r="B10" s="29" t="s">
        <v>32</v>
      </c>
      <c r="C10" s="30" t="s">
        <v>22</v>
      </c>
      <c r="D10" s="28" t="s">
        <v>33</v>
      </c>
      <c r="E10" s="31" t="s">
        <v>26</v>
      </c>
      <c r="F10" s="28"/>
      <c r="G10" s="32">
        <v>22</v>
      </c>
      <c r="H10" s="33"/>
      <c r="I10" s="28"/>
      <c r="J10" s="34"/>
      <c r="K10" s="33"/>
      <c r="L10" s="34"/>
      <c r="M10" s="33"/>
      <c r="N10" s="34"/>
      <c r="O10" s="35"/>
      <c r="P10" s="36"/>
      <c r="Q10" s="37"/>
    </row>
    <row r="11" spans="1:17" ht="18.75" customHeight="1">
      <c r="A11" s="37"/>
      <c r="B11" s="38"/>
      <c r="C11" s="39"/>
      <c r="D11" s="37"/>
      <c r="E11" s="40"/>
      <c r="F11" s="37"/>
      <c r="G11" s="41"/>
      <c r="H11" s="33"/>
      <c r="I11" s="28"/>
      <c r="J11" s="34"/>
      <c r="K11" s="33"/>
      <c r="L11" s="34"/>
      <c r="M11" s="33"/>
      <c r="N11" s="34"/>
      <c r="O11" s="35"/>
      <c r="P11" s="36"/>
      <c r="Q11" s="37"/>
    </row>
    <row r="12" spans="1:17" ht="18.75" customHeight="1">
      <c r="A12" s="36" t="s">
        <v>30</v>
      </c>
      <c r="B12" s="42" t="s">
        <v>32</v>
      </c>
      <c r="C12" s="43" t="s">
        <v>22</v>
      </c>
      <c r="D12" s="36" t="s">
        <v>33</v>
      </c>
      <c r="E12" s="44" t="s">
        <v>26</v>
      </c>
      <c r="F12" s="36"/>
      <c r="G12" s="45" t="s">
        <v>34</v>
      </c>
      <c r="H12" s="33"/>
      <c r="I12" s="28"/>
      <c r="J12" s="34"/>
      <c r="K12" s="33"/>
      <c r="L12" s="34"/>
      <c r="M12" s="33"/>
      <c r="N12" s="34"/>
      <c r="O12" s="35"/>
      <c r="P12" s="36"/>
      <c r="Q12" s="37"/>
    </row>
    <row r="13" spans="1:17" ht="18.75" customHeight="1">
      <c r="A13" s="37"/>
      <c r="B13" s="38"/>
      <c r="C13" s="39"/>
      <c r="D13" s="37"/>
      <c r="E13" s="40"/>
      <c r="F13" s="37"/>
      <c r="G13" s="41"/>
      <c r="H13" s="33"/>
      <c r="I13" s="28"/>
      <c r="J13" s="34"/>
      <c r="K13" s="33"/>
      <c r="L13" s="34"/>
      <c r="M13" s="33"/>
      <c r="N13" s="34"/>
      <c r="O13" s="35"/>
      <c r="P13" s="36"/>
      <c r="Q13" s="37"/>
    </row>
    <row r="14" spans="1:17" ht="18.75" customHeight="1">
      <c r="A14" s="46" t="s">
        <v>35</v>
      </c>
      <c r="B14" s="46"/>
      <c r="C14" s="39"/>
      <c r="D14" s="37"/>
      <c r="E14" s="47"/>
      <c r="F14" s="37"/>
      <c r="G14" s="37"/>
      <c r="H14" s="48">
        <f aca="true" t="shared" si="0" ref="H14">SUM(H7:H13)</f>
        <v>0</v>
      </c>
      <c r="I14" s="48">
        <f>SUM(I7:I13)</f>
        <v>0</v>
      </c>
      <c r="J14" s="48">
        <f aca="true" t="shared" si="1" ref="J14:P14">SUM(J7:J13)</f>
        <v>0</v>
      </c>
      <c r="K14" s="48">
        <f t="shared" si="1"/>
        <v>0</v>
      </c>
      <c r="L14" s="48">
        <f t="shared" si="1"/>
        <v>0</v>
      </c>
      <c r="M14" s="48">
        <f t="shared" si="1"/>
        <v>0</v>
      </c>
      <c r="N14" s="48">
        <f t="shared" si="1"/>
        <v>1</v>
      </c>
      <c r="O14" s="48">
        <f t="shared" si="1"/>
        <v>0</v>
      </c>
      <c r="P14" s="48">
        <f t="shared" si="1"/>
        <v>0</v>
      </c>
      <c r="Q14" s="48">
        <f>SUM(I14:O14)</f>
        <v>1</v>
      </c>
    </row>
    <row r="15" spans="1:17" ht="18.75" customHeight="1">
      <c r="A15" s="10" t="s">
        <v>6</v>
      </c>
      <c r="B15" s="10" t="s">
        <v>7</v>
      </c>
      <c r="C15" s="11" t="s">
        <v>8</v>
      </c>
      <c r="D15" s="12" t="s">
        <v>9</v>
      </c>
      <c r="E15" s="13" t="s">
        <v>10</v>
      </c>
      <c r="F15" s="12" t="s">
        <v>11</v>
      </c>
      <c r="G15" s="12" t="s">
        <v>12</v>
      </c>
      <c r="H15" s="14"/>
      <c r="I15" s="10" t="s">
        <v>13</v>
      </c>
      <c r="J15" s="10" t="s">
        <v>14</v>
      </c>
      <c r="K15" s="10"/>
      <c r="L15" s="10"/>
      <c r="M15" s="10"/>
      <c r="N15" s="10"/>
      <c r="O15" s="10" t="s">
        <v>15</v>
      </c>
      <c r="P15" s="10"/>
      <c r="Q15" s="10" t="s">
        <v>16</v>
      </c>
    </row>
    <row r="16" spans="1:17" ht="18.75" customHeight="1">
      <c r="A16" s="10"/>
      <c r="B16" s="10"/>
      <c r="C16" s="11"/>
      <c r="D16" s="12"/>
      <c r="E16" s="13"/>
      <c r="F16" s="12"/>
      <c r="G16" s="12"/>
      <c r="H16" s="15"/>
      <c r="I16" s="16" t="s">
        <v>17</v>
      </c>
      <c r="J16" s="17" t="s">
        <v>18</v>
      </c>
      <c r="K16" s="15"/>
      <c r="L16" s="17" t="s">
        <v>19</v>
      </c>
      <c r="M16" s="15"/>
      <c r="N16" s="17" t="s">
        <v>20</v>
      </c>
      <c r="O16" s="18"/>
      <c r="P16" s="19" t="s">
        <v>18</v>
      </c>
      <c r="Q16" s="10"/>
    </row>
    <row r="17" spans="1:17" s="27" customFormat="1" ht="18.75" customHeight="1">
      <c r="A17" s="49" t="s">
        <v>36</v>
      </c>
      <c r="B17" s="49"/>
      <c r="C17" s="49"/>
      <c r="D17" s="49"/>
      <c r="E17" s="49"/>
      <c r="F17" s="50" t="s">
        <v>37</v>
      </c>
      <c r="G17" s="50"/>
      <c r="H17" s="25"/>
      <c r="I17" s="23"/>
      <c r="J17" s="24"/>
      <c r="K17" s="25"/>
      <c r="L17" s="24"/>
      <c r="M17" s="25"/>
      <c r="N17" s="24"/>
      <c r="O17" s="25"/>
      <c r="P17" s="26"/>
      <c r="Q17" s="25"/>
    </row>
    <row r="18" spans="1:17" ht="18.75" customHeight="1">
      <c r="A18" s="51" t="s">
        <v>38</v>
      </c>
      <c r="B18" s="28" t="s">
        <v>39</v>
      </c>
      <c r="C18" s="30" t="s">
        <v>37</v>
      </c>
      <c r="D18" s="28" t="s">
        <v>40</v>
      </c>
      <c r="E18" s="31" t="s">
        <v>26</v>
      </c>
      <c r="F18" s="28"/>
      <c r="G18" s="28">
        <v>22</v>
      </c>
      <c r="H18" s="52"/>
      <c r="I18" s="53"/>
      <c r="J18" s="54"/>
      <c r="K18" s="52"/>
      <c r="L18" s="54"/>
      <c r="M18" s="52"/>
      <c r="N18" s="54"/>
      <c r="O18" s="55"/>
      <c r="P18" s="56"/>
      <c r="Q18" s="57"/>
    </row>
    <row r="19" spans="1:17" ht="18.75" customHeight="1">
      <c r="A19" s="46" t="s">
        <v>35</v>
      </c>
      <c r="B19" s="46"/>
      <c r="C19" s="39"/>
      <c r="D19" s="37"/>
      <c r="E19" s="58"/>
      <c r="F19" s="37"/>
      <c r="G19" s="37"/>
      <c r="H19" s="48">
        <f aca="true" t="shared" si="2" ref="H19">SUM(H18:H18)</f>
        <v>0</v>
      </c>
      <c r="I19" s="48">
        <f aca="true" t="shared" si="3" ref="I19:P19">SUM(I18:I18)</f>
        <v>0</v>
      </c>
      <c r="J19" s="48">
        <f t="shared" si="3"/>
        <v>0</v>
      </c>
      <c r="K19" s="48">
        <f t="shared" si="3"/>
        <v>0</v>
      </c>
      <c r="L19" s="48">
        <f t="shared" si="3"/>
        <v>0</v>
      </c>
      <c r="M19" s="48">
        <f t="shared" si="3"/>
        <v>0</v>
      </c>
      <c r="N19" s="48">
        <f t="shared" si="3"/>
        <v>0</v>
      </c>
      <c r="O19" s="48">
        <f t="shared" si="3"/>
        <v>0</v>
      </c>
      <c r="P19" s="48">
        <f t="shared" si="3"/>
        <v>0</v>
      </c>
      <c r="Q19" s="48">
        <f>SUM(I19:O19)</f>
        <v>0</v>
      </c>
    </row>
    <row r="20" spans="1:17" ht="18.75" customHeight="1">
      <c r="A20" s="10" t="s">
        <v>6</v>
      </c>
      <c r="B20" s="10" t="s">
        <v>7</v>
      </c>
      <c r="C20" s="11" t="s">
        <v>8</v>
      </c>
      <c r="D20" s="12" t="s">
        <v>9</v>
      </c>
      <c r="E20" s="13" t="s">
        <v>10</v>
      </c>
      <c r="F20" s="12" t="s">
        <v>11</v>
      </c>
      <c r="G20" s="12" t="s">
        <v>12</v>
      </c>
      <c r="H20" s="14"/>
      <c r="I20" s="10" t="s">
        <v>13</v>
      </c>
      <c r="J20" s="10" t="s">
        <v>14</v>
      </c>
      <c r="K20" s="10"/>
      <c r="L20" s="10"/>
      <c r="M20" s="10"/>
      <c r="N20" s="10"/>
      <c r="O20" s="10" t="s">
        <v>15</v>
      </c>
      <c r="P20" s="10"/>
      <c r="Q20" s="10" t="s">
        <v>16</v>
      </c>
    </row>
    <row r="21" spans="1:17" ht="18.75" customHeight="1">
      <c r="A21" s="10"/>
      <c r="B21" s="10"/>
      <c r="C21" s="11"/>
      <c r="D21" s="12"/>
      <c r="E21" s="13"/>
      <c r="F21" s="12"/>
      <c r="G21" s="12"/>
      <c r="H21" s="15"/>
      <c r="I21" s="16" t="s">
        <v>17</v>
      </c>
      <c r="J21" s="17" t="s">
        <v>18</v>
      </c>
      <c r="K21" s="15"/>
      <c r="L21" s="17" t="s">
        <v>19</v>
      </c>
      <c r="M21" s="15"/>
      <c r="N21" s="17" t="s">
        <v>20</v>
      </c>
      <c r="O21" s="18"/>
      <c r="P21" s="19" t="s">
        <v>18</v>
      </c>
      <c r="Q21" s="10"/>
    </row>
    <row r="22" spans="1:17" s="27" customFormat="1" ht="18.75" customHeight="1">
      <c r="A22" s="59" t="s">
        <v>41</v>
      </c>
      <c r="B22" s="59"/>
      <c r="C22" s="59"/>
      <c r="D22" s="59"/>
      <c r="E22" s="59"/>
      <c r="F22" s="60" t="s">
        <v>42</v>
      </c>
      <c r="G22" s="60"/>
      <c r="H22" s="25"/>
      <c r="I22" s="23"/>
      <c r="J22" s="24"/>
      <c r="K22" s="25"/>
      <c r="L22" s="24"/>
      <c r="M22" s="25"/>
      <c r="N22" s="24"/>
      <c r="O22" s="25"/>
      <c r="P22" s="26"/>
      <c r="Q22" s="25"/>
    </row>
    <row r="23" spans="1:17" ht="18.75" customHeight="1">
      <c r="A23" s="51" t="s">
        <v>43</v>
      </c>
      <c r="B23" s="61" t="s">
        <v>44</v>
      </c>
      <c r="C23" s="62">
        <f>#N/A</f>
        <v>0</v>
      </c>
      <c r="D23" s="28" t="s">
        <v>45</v>
      </c>
      <c r="E23" s="63" t="s">
        <v>26</v>
      </c>
      <c r="F23" s="64">
        <v>82629635</v>
      </c>
      <c r="G23" s="65">
        <v>22</v>
      </c>
      <c r="H23" s="66"/>
      <c r="I23" s="67"/>
      <c r="J23" s="68"/>
      <c r="K23" s="66"/>
      <c r="L23" s="68"/>
      <c r="M23" s="66"/>
      <c r="N23" s="68">
        <v>1</v>
      </c>
      <c r="O23" s="66"/>
      <c r="P23" s="69" t="s">
        <v>46</v>
      </c>
      <c r="Q23" s="70"/>
    </row>
    <row r="24" spans="1:17" ht="18.75" customHeight="1">
      <c r="A24" s="51" t="s">
        <v>47</v>
      </c>
      <c r="B24" s="61" t="s">
        <v>48</v>
      </c>
      <c r="C24" s="62">
        <f>#N/A</f>
        <v>0</v>
      </c>
      <c r="D24" s="28"/>
      <c r="E24" s="63" t="s">
        <v>26</v>
      </c>
      <c r="F24" s="71">
        <v>82427192</v>
      </c>
      <c r="G24" s="72">
        <v>22</v>
      </c>
      <c r="H24" s="66"/>
      <c r="I24" s="67"/>
      <c r="J24" s="68"/>
      <c r="K24" s="66"/>
      <c r="L24" s="68"/>
      <c r="M24" s="66"/>
      <c r="N24" s="68" t="s">
        <v>46</v>
      </c>
      <c r="O24" s="66"/>
      <c r="P24" s="69">
        <v>1</v>
      </c>
      <c r="Q24" s="70"/>
    </row>
    <row r="25" spans="1:17" ht="18.75" customHeight="1">
      <c r="A25" s="51" t="s">
        <v>49</v>
      </c>
      <c r="B25" s="61" t="s">
        <v>50</v>
      </c>
      <c r="C25" s="62">
        <f>#N/A</f>
        <v>0</v>
      </c>
      <c r="D25" s="28" t="s">
        <v>51</v>
      </c>
      <c r="E25" s="63" t="s">
        <v>26</v>
      </c>
      <c r="F25" s="72">
        <v>2598767</v>
      </c>
      <c r="G25" s="65">
        <v>22</v>
      </c>
      <c r="H25" s="66"/>
      <c r="I25" s="67"/>
      <c r="J25" s="68"/>
      <c r="K25" s="66"/>
      <c r="L25" s="68">
        <v>1</v>
      </c>
      <c r="M25" s="66"/>
      <c r="N25" s="68"/>
      <c r="O25" s="66"/>
      <c r="P25" s="69" t="s">
        <v>46</v>
      </c>
      <c r="Q25" s="70"/>
    </row>
    <row r="26" spans="1:17" ht="18.75" customHeight="1">
      <c r="A26" s="51" t="s">
        <v>52</v>
      </c>
      <c r="B26" s="61" t="s">
        <v>53</v>
      </c>
      <c r="C26" s="62">
        <f>#N/A</f>
        <v>0</v>
      </c>
      <c r="D26" s="28" t="s">
        <v>51</v>
      </c>
      <c r="E26" s="63" t="s">
        <v>26</v>
      </c>
      <c r="F26" s="71">
        <v>789715</v>
      </c>
      <c r="G26" s="65">
        <v>22</v>
      </c>
      <c r="H26" s="66"/>
      <c r="I26" s="67">
        <v>1</v>
      </c>
      <c r="J26" s="68"/>
      <c r="K26" s="66"/>
      <c r="L26" s="68"/>
      <c r="M26" s="66"/>
      <c r="N26" s="68"/>
      <c r="O26" s="66"/>
      <c r="P26" s="69" t="s">
        <v>46</v>
      </c>
      <c r="Q26" s="70"/>
    </row>
    <row r="27" spans="1:17" ht="18.75" customHeight="1">
      <c r="A27" s="73"/>
      <c r="B27" s="73"/>
      <c r="C27" s="74"/>
      <c r="D27" s="73"/>
      <c r="E27" s="75"/>
      <c r="F27" s="76"/>
      <c r="G27" s="76"/>
      <c r="H27" s="66"/>
      <c r="I27" s="67"/>
      <c r="J27" s="68"/>
      <c r="K27" s="66"/>
      <c r="L27" s="68"/>
      <c r="M27" s="66"/>
      <c r="N27" s="68"/>
      <c r="O27" s="66"/>
      <c r="P27" s="69"/>
      <c r="Q27" s="70"/>
    </row>
    <row r="28" spans="1:17" ht="18.75" customHeight="1">
      <c r="A28" s="46" t="s">
        <v>35</v>
      </c>
      <c r="B28" s="46"/>
      <c r="C28" s="74"/>
      <c r="D28" s="73"/>
      <c r="E28" s="77"/>
      <c r="F28" s="78"/>
      <c r="G28" s="78"/>
      <c r="H28" s="79">
        <f aca="true" t="shared" si="4" ref="H28:P28">SUM(H23:H27)</f>
        <v>0</v>
      </c>
      <c r="I28" s="79">
        <f t="shared" si="4"/>
        <v>1</v>
      </c>
      <c r="J28" s="79">
        <f t="shared" si="4"/>
        <v>0</v>
      </c>
      <c r="K28" s="79">
        <f t="shared" si="4"/>
        <v>0</v>
      </c>
      <c r="L28" s="79">
        <f t="shared" si="4"/>
        <v>1</v>
      </c>
      <c r="M28" s="79">
        <f t="shared" si="4"/>
        <v>0</v>
      </c>
      <c r="N28" s="79">
        <f t="shared" si="4"/>
        <v>1</v>
      </c>
      <c r="O28" s="79">
        <f t="shared" si="4"/>
        <v>0</v>
      </c>
      <c r="P28" s="79">
        <f t="shared" si="4"/>
        <v>1</v>
      </c>
      <c r="Q28" s="80">
        <f>SUM(I28:O28)</f>
        <v>3</v>
      </c>
    </row>
    <row r="29" spans="1:17" ht="18.75" customHeight="1">
      <c r="A29" s="10" t="s">
        <v>6</v>
      </c>
      <c r="B29" s="10" t="s">
        <v>7</v>
      </c>
      <c r="C29" s="11" t="s">
        <v>8</v>
      </c>
      <c r="D29" s="12" t="s">
        <v>9</v>
      </c>
      <c r="E29" s="13" t="s">
        <v>10</v>
      </c>
      <c r="F29" s="12" t="s">
        <v>11</v>
      </c>
      <c r="G29" s="12" t="s">
        <v>12</v>
      </c>
      <c r="H29" s="14"/>
      <c r="I29" s="10" t="s">
        <v>13</v>
      </c>
      <c r="J29" s="10" t="s">
        <v>14</v>
      </c>
      <c r="K29" s="10"/>
      <c r="L29" s="10"/>
      <c r="M29" s="10"/>
      <c r="N29" s="10"/>
      <c r="O29" s="10" t="s">
        <v>15</v>
      </c>
      <c r="P29" s="10"/>
      <c r="Q29" s="10" t="s">
        <v>16</v>
      </c>
    </row>
    <row r="30" spans="1:17" ht="18.75" customHeight="1">
      <c r="A30" s="10"/>
      <c r="B30" s="10"/>
      <c r="C30" s="11"/>
      <c r="D30" s="12"/>
      <c r="E30" s="13"/>
      <c r="F30" s="12"/>
      <c r="G30" s="12"/>
      <c r="H30" s="15"/>
      <c r="I30" s="16" t="s">
        <v>17</v>
      </c>
      <c r="J30" s="17" t="s">
        <v>18</v>
      </c>
      <c r="K30" s="15"/>
      <c r="L30" s="17" t="s">
        <v>19</v>
      </c>
      <c r="M30" s="15"/>
      <c r="N30" s="17" t="s">
        <v>20</v>
      </c>
      <c r="O30" s="18"/>
      <c r="P30" s="19" t="s">
        <v>18</v>
      </c>
      <c r="Q30" s="10"/>
    </row>
    <row r="31" spans="1:17" s="27" customFormat="1" ht="18.75" customHeight="1">
      <c r="A31" s="49" t="s">
        <v>54</v>
      </c>
      <c r="B31" s="49"/>
      <c r="C31" s="49"/>
      <c r="D31" s="49"/>
      <c r="E31" s="49"/>
      <c r="F31" s="81">
        <v>111</v>
      </c>
      <c r="G31" s="81"/>
      <c r="H31" s="25"/>
      <c r="I31" s="23"/>
      <c r="J31" s="24"/>
      <c r="K31" s="25"/>
      <c r="L31" s="24"/>
      <c r="M31" s="25"/>
      <c r="N31" s="24"/>
      <c r="O31" s="25"/>
      <c r="P31" s="26"/>
      <c r="Q31" s="25"/>
    </row>
    <row r="32" spans="1:17" ht="18.75" customHeight="1">
      <c r="A32" s="82" t="s">
        <v>55</v>
      </c>
      <c r="B32" s="28" t="s">
        <v>56</v>
      </c>
      <c r="C32" s="83">
        <v>111</v>
      </c>
      <c r="D32" s="28" t="s">
        <v>51</v>
      </c>
      <c r="E32" s="31" t="s">
        <v>26</v>
      </c>
      <c r="F32" s="28"/>
      <c r="G32" s="28">
        <v>22</v>
      </c>
      <c r="H32" s="25"/>
      <c r="I32" s="23"/>
      <c r="J32" s="24"/>
      <c r="K32" s="25"/>
      <c r="L32" s="24" t="s">
        <v>57</v>
      </c>
      <c r="M32" s="25"/>
      <c r="N32" s="24">
        <v>1</v>
      </c>
      <c r="O32" s="33"/>
      <c r="P32" s="84"/>
      <c r="Q32" s="33"/>
    </row>
    <row r="33" spans="1:17" ht="18.75" customHeight="1">
      <c r="A33" s="82" t="s">
        <v>58</v>
      </c>
      <c r="B33" s="28" t="s">
        <v>59</v>
      </c>
      <c r="C33" s="83">
        <v>111</v>
      </c>
      <c r="D33" s="28" t="s">
        <v>51</v>
      </c>
      <c r="E33" s="31" t="s">
        <v>26</v>
      </c>
      <c r="F33" s="28"/>
      <c r="G33" s="28">
        <v>22</v>
      </c>
      <c r="H33" s="25"/>
      <c r="I33" s="23">
        <v>1</v>
      </c>
      <c r="J33" s="24"/>
      <c r="K33" s="25"/>
      <c r="L33" s="24"/>
      <c r="M33" s="25"/>
      <c r="N33" s="24"/>
      <c r="O33" s="33"/>
      <c r="P33" s="84"/>
      <c r="Q33" s="33"/>
    </row>
    <row r="34" spans="1:17" ht="18.75" customHeight="1">
      <c r="A34" s="82" t="s">
        <v>60</v>
      </c>
      <c r="B34" s="28" t="s">
        <v>61</v>
      </c>
      <c r="C34" s="83">
        <v>111</v>
      </c>
      <c r="D34" s="28" t="s">
        <v>51</v>
      </c>
      <c r="E34" s="31" t="s">
        <v>26</v>
      </c>
      <c r="F34" s="28"/>
      <c r="G34" s="28">
        <v>22</v>
      </c>
      <c r="H34" s="25"/>
      <c r="I34" s="23">
        <v>1</v>
      </c>
      <c r="J34" s="24"/>
      <c r="K34" s="25"/>
      <c r="L34" s="24"/>
      <c r="M34" s="25"/>
      <c r="N34" s="24"/>
      <c r="O34" s="33"/>
      <c r="P34" s="84"/>
      <c r="Q34" s="33"/>
    </row>
    <row r="35" spans="1:17" ht="18.75" customHeight="1">
      <c r="A35" s="82" t="s">
        <v>62</v>
      </c>
      <c r="B35" s="28" t="s">
        <v>63</v>
      </c>
      <c r="C35" s="83">
        <v>111</v>
      </c>
      <c r="D35" s="28" t="s">
        <v>51</v>
      </c>
      <c r="E35" s="31" t="s">
        <v>26</v>
      </c>
      <c r="F35" s="28"/>
      <c r="G35" s="28">
        <v>22</v>
      </c>
      <c r="H35" s="25"/>
      <c r="I35" s="23"/>
      <c r="J35" s="24"/>
      <c r="K35" s="25"/>
      <c r="L35" s="24">
        <v>1</v>
      </c>
      <c r="M35" s="25"/>
      <c r="N35" s="24" t="s">
        <v>57</v>
      </c>
      <c r="O35" s="33"/>
      <c r="P35" s="84"/>
      <c r="Q35" s="33"/>
    </row>
    <row r="36" spans="1:17" ht="18.75" customHeight="1">
      <c r="A36" s="82" t="s">
        <v>64</v>
      </c>
      <c r="B36" s="28" t="s">
        <v>65</v>
      </c>
      <c r="C36" s="83">
        <v>111</v>
      </c>
      <c r="D36" s="28" t="s">
        <v>51</v>
      </c>
      <c r="E36" s="31" t="s">
        <v>26</v>
      </c>
      <c r="F36" s="28"/>
      <c r="G36" s="28">
        <v>22</v>
      </c>
      <c r="H36" s="25"/>
      <c r="I36" s="23"/>
      <c r="J36" s="24"/>
      <c r="K36" s="25"/>
      <c r="L36" s="24">
        <v>1</v>
      </c>
      <c r="M36" s="25"/>
      <c r="N36" s="24" t="s">
        <v>46</v>
      </c>
      <c r="O36" s="33"/>
      <c r="P36" s="84"/>
      <c r="Q36" s="33"/>
    </row>
    <row r="37" spans="1:17" ht="18.75" customHeight="1">
      <c r="A37" s="82" t="s">
        <v>66</v>
      </c>
      <c r="B37" s="28" t="s">
        <v>67</v>
      </c>
      <c r="C37" s="83">
        <v>111</v>
      </c>
      <c r="D37" s="28" t="s">
        <v>51</v>
      </c>
      <c r="E37" s="31" t="s">
        <v>26</v>
      </c>
      <c r="F37" s="28"/>
      <c r="G37" s="28">
        <v>22</v>
      </c>
      <c r="H37" s="25"/>
      <c r="I37" s="23"/>
      <c r="J37" s="24"/>
      <c r="K37" s="25"/>
      <c r="L37" s="24">
        <v>1</v>
      </c>
      <c r="M37" s="25"/>
      <c r="N37" s="24" t="s">
        <v>46</v>
      </c>
      <c r="O37" s="33"/>
      <c r="P37" s="84"/>
      <c r="Q37" s="33"/>
    </row>
    <row r="38" spans="1:17" ht="18.75" customHeight="1">
      <c r="A38" s="82" t="s">
        <v>68</v>
      </c>
      <c r="B38" s="28" t="s">
        <v>69</v>
      </c>
      <c r="C38" s="83">
        <v>111</v>
      </c>
      <c r="D38" s="28" t="s">
        <v>51</v>
      </c>
      <c r="E38" s="31" t="s">
        <v>26</v>
      </c>
      <c r="F38" s="28"/>
      <c r="G38" s="28">
        <v>22</v>
      </c>
      <c r="H38" s="25"/>
      <c r="I38" s="23"/>
      <c r="J38" s="24"/>
      <c r="K38" s="25"/>
      <c r="L38" s="24"/>
      <c r="M38" s="25"/>
      <c r="N38" s="24"/>
      <c r="O38" s="33"/>
      <c r="P38" s="84">
        <v>1</v>
      </c>
      <c r="Q38" s="33"/>
    </row>
    <row r="39" spans="1:17" ht="18.75" customHeight="1">
      <c r="A39" s="85"/>
      <c r="B39" s="37"/>
      <c r="C39" s="86"/>
      <c r="D39" s="37"/>
      <c r="E39" s="47"/>
      <c r="F39" s="37"/>
      <c r="G39" s="37"/>
      <c r="H39" s="25"/>
      <c r="I39" s="23"/>
      <c r="J39" s="24"/>
      <c r="K39" s="25"/>
      <c r="L39" s="24"/>
      <c r="M39" s="25"/>
      <c r="N39" s="24"/>
      <c r="O39" s="33"/>
      <c r="P39" s="84"/>
      <c r="Q39" s="33"/>
    </row>
    <row r="40" spans="1:17" ht="18.75" customHeight="1">
      <c r="A40" s="87" t="s">
        <v>64</v>
      </c>
      <c r="B40" s="36" t="s">
        <v>65</v>
      </c>
      <c r="C40" s="88">
        <v>111</v>
      </c>
      <c r="D40" s="36" t="s">
        <v>51</v>
      </c>
      <c r="E40" s="44" t="s">
        <v>26</v>
      </c>
      <c r="F40" s="36"/>
      <c r="G40" s="36" t="s">
        <v>34</v>
      </c>
      <c r="H40" s="25"/>
      <c r="I40" s="23"/>
      <c r="J40" s="24"/>
      <c r="K40" s="25"/>
      <c r="L40" s="24" t="s">
        <v>46</v>
      </c>
      <c r="M40" s="25"/>
      <c r="N40" s="24">
        <v>1</v>
      </c>
      <c r="O40" s="33"/>
      <c r="P40" s="84"/>
      <c r="Q40" s="33"/>
    </row>
    <row r="41" spans="1:17" ht="18.75" customHeight="1">
      <c r="A41" s="87" t="s">
        <v>55</v>
      </c>
      <c r="B41" s="36" t="s">
        <v>56</v>
      </c>
      <c r="C41" s="88">
        <v>111</v>
      </c>
      <c r="D41" s="36" t="s">
        <v>51</v>
      </c>
      <c r="E41" s="44" t="s">
        <v>26</v>
      </c>
      <c r="F41" s="36"/>
      <c r="G41" s="36" t="s">
        <v>34</v>
      </c>
      <c r="H41" s="25"/>
      <c r="I41" s="23"/>
      <c r="J41" s="24"/>
      <c r="K41" s="25"/>
      <c r="L41" s="24">
        <v>1</v>
      </c>
      <c r="M41" s="25"/>
      <c r="N41" s="24" t="s">
        <v>46</v>
      </c>
      <c r="O41" s="33"/>
      <c r="P41" s="84"/>
      <c r="Q41" s="57"/>
    </row>
    <row r="42" spans="1:17" ht="18.75" customHeight="1">
      <c r="A42" s="87" t="s">
        <v>58</v>
      </c>
      <c r="B42" s="36" t="s">
        <v>59</v>
      </c>
      <c r="C42" s="88">
        <v>111</v>
      </c>
      <c r="D42" s="36" t="s">
        <v>51</v>
      </c>
      <c r="E42" s="44" t="s">
        <v>26</v>
      </c>
      <c r="F42" s="36"/>
      <c r="G42" s="36" t="s">
        <v>34</v>
      </c>
      <c r="H42" s="25"/>
      <c r="I42" s="23"/>
      <c r="J42" s="24"/>
      <c r="K42" s="25"/>
      <c r="L42" s="24">
        <v>1</v>
      </c>
      <c r="M42" s="25"/>
      <c r="N42" s="24"/>
      <c r="O42" s="33"/>
      <c r="P42" s="84"/>
      <c r="Q42" s="33"/>
    </row>
    <row r="43" spans="1:17" ht="18.75" customHeight="1">
      <c r="A43" s="85"/>
      <c r="B43" s="37"/>
      <c r="C43" s="86"/>
      <c r="D43" s="37"/>
      <c r="E43" s="47"/>
      <c r="F43" s="37"/>
      <c r="G43" s="37"/>
      <c r="H43" s="25"/>
      <c r="I43" s="23"/>
      <c r="J43" s="24"/>
      <c r="K43" s="25"/>
      <c r="L43" s="24"/>
      <c r="M43" s="25"/>
      <c r="N43" s="24"/>
      <c r="O43" s="33"/>
      <c r="P43" s="84"/>
      <c r="Q43" s="57"/>
    </row>
    <row r="44" spans="1:17" ht="18.75" customHeight="1">
      <c r="A44" s="46" t="s">
        <v>35</v>
      </c>
      <c r="B44" s="46"/>
      <c r="C44" s="39"/>
      <c r="D44" s="37"/>
      <c r="E44" s="47"/>
      <c r="F44" s="37"/>
      <c r="G44" s="37"/>
      <c r="H44" s="89">
        <f aca="true" t="shared" si="5" ref="H44:P44">SUM(H32:H43)</f>
        <v>0</v>
      </c>
      <c r="I44" s="89">
        <f t="shared" si="5"/>
        <v>2</v>
      </c>
      <c r="J44" s="89">
        <f t="shared" si="5"/>
        <v>0</v>
      </c>
      <c r="K44" s="89">
        <f t="shared" si="5"/>
        <v>0</v>
      </c>
      <c r="L44" s="89">
        <f t="shared" si="5"/>
        <v>5</v>
      </c>
      <c r="M44" s="89">
        <f t="shared" si="5"/>
        <v>0</v>
      </c>
      <c r="N44" s="89">
        <f t="shared" si="5"/>
        <v>2</v>
      </c>
      <c r="O44" s="89">
        <f t="shared" si="5"/>
        <v>0</v>
      </c>
      <c r="P44" s="89">
        <f t="shared" si="5"/>
        <v>1</v>
      </c>
      <c r="Q44" s="48">
        <f>SUM(I44:P44)</f>
        <v>10</v>
      </c>
    </row>
    <row r="45" spans="1:17" ht="18.75" customHeight="1">
      <c r="A45" s="10" t="s">
        <v>6</v>
      </c>
      <c r="B45" s="10" t="s">
        <v>7</v>
      </c>
      <c r="C45" s="11" t="s">
        <v>8</v>
      </c>
      <c r="D45" s="12" t="s">
        <v>9</v>
      </c>
      <c r="E45" s="13" t="s">
        <v>10</v>
      </c>
      <c r="F45" s="12" t="s">
        <v>11</v>
      </c>
      <c r="G45" s="12" t="s">
        <v>12</v>
      </c>
      <c r="H45" s="14"/>
      <c r="I45" s="10" t="s">
        <v>13</v>
      </c>
      <c r="J45" s="10" t="s">
        <v>14</v>
      </c>
      <c r="K45" s="10"/>
      <c r="L45" s="10"/>
      <c r="M45" s="10"/>
      <c r="N45" s="10"/>
      <c r="O45" s="10" t="s">
        <v>15</v>
      </c>
      <c r="P45" s="10"/>
      <c r="Q45" s="10" t="s">
        <v>16</v>
      </c>
    </row>
    <row r="46" spans="1:17" ht="18.75" customHeight="1">
      <c r="A46" s="10"/>
      <c r="B46" s="10"/>
      <c r="C46" s="11"/>
      <c r="D46" s="12"/>
      <c r="E46" s="13"/>
      <c r="F46" s="12"/>
      <c r="G46" s="12"/>
      <c r="H46" s="15"/>
      <c r="I46" s="16" t="s">
        <v>17</v>
      </c>
      <c r="J46" s="17" t="s">
        <v>18</v>
      </c>
      <c r="K46" s="15"/>
      <c r="L46" s="17" t="s">
        <v>19</v>
      </c>
      <c r="M46" s="15"/>
      <c r="N46" s="17" t="s">
        <v>20</v>
      </c>
      <c r="O46" s="18"/>
      <c r="P46" s="19" t="s">
        <v>18</v>
      </c>
      <c r="Q46" s="10"/>
    </row>
    <row r="47" spans="1:17" s="27" customFormat="1" ht="18.75" customHeight="1">
      <c r="A47" s="90" t="s">
        <v>70</v>
      </c>
      <c r="B47" s="90"/>
      <c r="C47" s="90"/>
      <c r="D47" s="90"/>
      <c r="E47" s="90"/>
      <c r="F47" s="91">
        <v>117</v>
      </c>
      <c r="G47" s="91"/>
      <c r="H47" s="66"/>
      <c r="I47" s="67"/>
      <c r="J47" s="68"/>
      <c r="K47" s="66"/>
      <c r="L47" s="68"/>
      <c r="M47" s="66"/>
      <c r="N47" s="68"/>
      <c r="O47" s="66"/>
      <c r="P47" s="69"/>
      <c r="Q47" s="92"/>
    </row>
    <row r="48" spans="1:17" ht="18.75" customHeight="1">
      <c r="A48" s="93" t="s">
        <v>71</v>
      </c>
      <c r="B48" s="94" t="s">
        <v>72</v>
      </c>
      <c r="C48" s="95" t="s">
        <v>73</v>
      </c>
      <c r="D48" s="94"/>
      <c r="E48" s="63" t="s">
        <v>26</v>
      </c>
      <c r="F48" s="96">
        <v>3221409</v>
      </c>
      <c r="G48" s="72">
        <v>22</v>
      </c>
      <c r="H48" s="66"/>
      <c r="I48" s="67"/>
      <c r="J48" s="68"/>
      <c r="K48" s="66"/>
      <c r="L48" s="68"/>
      <c r="M48" s="66"/>
      <c r="N48" s="68"/>
      <c r="O48" s="66"/>
      <c r="P48" s="69">
        <v>1</v>
      </c>
      <c r="Q48" s="92"/>
    </row>
    <row r="49" spans="1:17" ht="18.75" customHeight="1">
      <c r="A49" s="97" t="s">
        <v>74</v>
      </c>
      <c r="B49" s="98" t="s">
        <v>75</v>
      </c>
      <c r="C49" s="99">
        <f>#N/A</f>
        <v>0</v>
      </c>
      <c r="D49" s="100" t="s">
        <v>40</v>
      </c>
      <c r="E49" s="63" t="s">
        <v>26</v>
      </c>
      <c r="F49" s="61">
        <v>82601488</v>
      </c>
      <c r="G49" s="72">
        <v>22</v>
      </c>
      <c r="H49" s="66"/>
      <c r="I49" s="67"/>
      <c r="J49" s="68"/>
      <c r="K49" s="66"/>
      <c r="L49" s="68"/>
      <c r="M49" s="66"/>
      <c r="N49" s="68"/>
      <c r="O49" s="66"/>
      <c r="P49" s="69">
        <v>1</v>
      </c>
      <c r="Q49" s="92"/>
    </row>
    <row r="50" spans="1:17" ht="18.75" customHeight="1">
      <c r="A50" s="93" t="s">
        <v>76</v>
      </c>
      <c r="B50" s="94" t="s">
        <v>77</v>
      </c>
      <c r="C50" s="95" t="s">
        <v>73</v>
      </c>
      <c r="D50" s="94" t="s">
        <v>40</v>
      </c>
      <c r="E50" s="63" t="s">
        <v>26</v>
      </c>
      <c r="F50" s="61">
        <v>3252838</v>
      </c>
      <c r="G50" s="72">
        <v>22</v>
      </c>
      <c r="H50" s="66"/>
      <c r="I50" s="67"/>
      <c r="J50" s="68"/>
      <c r="K50" s="66"/>
      <c r="L50" s="68"/>
      <c r="M50" s="66"/>
      <c r="N50" s="68"/>
      <c r="O50" s="66"/>
      <c r="P50" s="69"/>
      <c r="Q50" s="92"/>
    </row>
    <row r="51" spans="1:17" ht="18.75" customHeight="1">
      <c r="A51" s="101"/>
      <c r="B51" s="102"/>
      <c r="C51" s="103"/>
      <c r="D51" s="102"/>
      <c r="E51" s="104"/>
      <c r="F51" s="35"/>
      <c r="G51" s="78"/>
      <c r="H51" s="66"/>
      <c r="I51" s="67"/>
      <c r="J51" s="68"/>
      <c r="K51" s="66"/>
      <c r="L51" s="68"/>
      <c r="M51" s="66"/>
      <c r="N51" s="68"/>
      <c r="O51" s="66"/>
      <c r="P51" s="69"/>
      <c r="Q51" s="92"/>
    </row>
    <row r="52" spans="1:17" ht="18.75" customHeight="1">
      <c r="A52" s="105" t="s">
        <v>78</v>
      </c>
      <c r="B52" s="106" t="s">
        <v>79</v>
      </c>
      <c r="C52" s="107" t="s">
        <v>73</v>
      </c>
      <c r="D52" s="106" t="s">
        <v>80</v>
      </c>
      <c r="E52" s="108" t="s">
        <v>26</v>
      </c>
      <c r="F52" s="109">
        <v>408679</v>
      </c>
      <c r="G52" s="109" t="s">
        <v>34</v>
      </c>
      <c r="H52" s="66"/>
      <c r="I52" s="67"/>
      <c r="J52" s="68">
        <v>1</v>
      </c>
      <c r="K52" s="66"/>
      <c r="L52" s="68"/>
      <c r="M52" s="66"/>
      <c r="N52" s="68"/>
      <c r="O52" s="66"/>
      <c r="P52" s="69"/>
      <c r="Q52" s="92"/>
    </row>
    <row r="53" spans="1:17" ht="18.75" customHeight="1">
      <c r="A53" s="46" t="s">
        <v>35</v>
      </c>
      <c r="B53" s="46"/>
      <c r="C53" s="74"/>
      <c r="D53" s="73"/>
      <c r="E53" s="77"/>
      <c r="F53" s="78"/>
      <c r="G53" s="78"/>
      <c r="H53" s="79">
        <f aca="true" t="shared" si="6" ref="H53">SUM(H48:H52)</f>
        <v>0</v>
      </c>
      <c r="I53" s="79">
        <f aca="true" t="shared" si="7" ref="I53:P53">SUM(I48:I52)</f>
        <v>0</v>
      </c>
      <c r="J53" s="79">
        <f t="shared" si="7"/>
        <v>1</v>
      </c>
      <c r="K53" s="79">
        <f t="shared" si="7"/>
        <v>0</v>
      </c>
      <c r="L53" s="79">
        <f t="shared" si="7"/>
        <v>0</v>
      </c>
      <c r="M53" s="79">
        <f t="shared" si="7"/>
        <v>0</v>
      </c>
      <c r="N53" s="79">
        <f t="shared" si="7"/>
        <v>0</v>
      </c>
      <c r="O53" s="79">
        <f t="shared" si="7"/>
        <v>0</v>
      </c>
      <c r="P53" s="79">
        <f t="shared" si="7"/>
        <v>2</v>
      </c>
      <c r="Q53" s="80">
        <f>SUM(I53:P53)</f>
        <v>3</v>
      </c>
    </row>
    <row r="54" spans="1:17" ht="18.75" customHeight="1">
      <c r="A54" s="10" t="s">
        <v>6</v>
      </c>
      <c r="B54" s="10" t="s">
        <v>7</v>
      </c>
      <c r="C54" s="11" t="s">
        <v>8</v>
      </c>
      <c r="D54" s="12" t="s">
        <v>9</v>
      </c>
      <c r="E54" s="13" t="s">
        <v>10</v>
      </c>
      <c r="F54" s="12" t="s">
        <v>11</v>
      </c>
      <c r="G54" s="12" t="s">
        <v>12</v>
      </c>
      <c r="H54" s="14"/>
      <c r="I54" s="10" t="s">
        <v>13</v>
      </c>
      <c r="J54" s="10" t="s">
        <v>14</v>
      </c>
      <c r="K54" s="10"/>
      <c r="L54" s="10"/>
      <c r="M54" s="10"/>
      <c r="N54" s="10"/>
      <c r="O54" s="10" t="s">
        <v>15</v>
      </c>
      <c r="P54" s="10"/>
      <c r="Q54" s="10" t="s">
        <v>16</v>
      </c>
    </row>
    <row r="55" spans="1:17" ht="18.75" customHeight="1">
      <c r="A55" s="10"/>
      <c r="B55" s="10"/>
      <c r="C55" s="11"/>
      <c r="D55" s="12"/>
      <c r="E55" s="13"/>
      <c r="F55" s="12"/>
      <c r="G55" s="12"/>
      <c r="H55" s="15"/>
      <c r="I55" s="16" t="s">
        <v>17</v>
      </c>
      <c r="J55" s="17" t="s">
        <v>18</v>
      </c>
      <c r="K55" s="15"/>
      <c r="L55" s="17" t="s">
        <v>19</v>
      </c>
      <c r="M55" s="15"/>
      <c r="N55" s="17" t="s">
        <v>20</v>
      </c>
      <c r="O55" s="18"/>
      <c r="P55" s="19" t="s">
        <v>18</v>
      </c>
      <c r="Q55" s="10"/>
    </row>
    <row r="56" spans="1:17" s="27" customFormat="1" ht="18.75" customHeight="1">
      <c r="A56" s="59" t="s">
        <v>81</v>
      </c>
      <c r="B56" s="59"/>
      <c r="C56" s="59"/>
      <c r="D56" s="59"/>
      <c r="E56" s="59"/>
      <c r="F56" s="49">
        <v>162</v>
      </c>
      <c r="G56" s="49"/>
      <c r="H56" s="25"/>
      <c r="I56" s="23"/>
      <c r="J56" s="24"/>
      <c r="K56" s="25"/>
      <c r="L56" s="24"/>
      <c r="M56" s="25"/>
      <c r="N56" s="24"/>
      <c r="O56" s="25"/>
      <c r="P56" s="26"/>
      <c r="Q56" s="25"/>
    </row>
    <row r="57" spans="1:17" ht="18.75" customHeight="1">
      <c r="A57" s="82" t="s">
        <v>82</v>
      </c>
      <c r="B57" s="28" t="s">
        <v>75</v>
      </c>
      <c r="C57" s="30" t="s">
        <v>83</v>
      </c>
      <c r="D57" s="28"/>
      <c r="E57" s="28" t="s">
        <v>84</v>
      </c>
      <c r="F57" s="110">
        <v>82425224</v>
      </c>
      <c r="G57" s="110">
        <v>22</v>
      </c>
      <c r="H57" s="25"/>
      <c r="I57" s="23"/>
      <c r="J57" s="24"/>
      <c r="K57" s="25"/>
      <c r="L57" s="24">
        <v>1</v>
      </c>
      <c r="M57" s="25"/>
      <c r="N57" s="24" t="s">
        <v>46</v>
      </c>
      <c r="O57" s="33"/>
      <c r="P57" s="84"/>
      <c r="Q57" s="111"/>
    </row>
    <row r="58" spans="1:17" ht="18.75" customHeight="1">
      <c r="A58" s="28" t="s">
        <v>85</v>
      </c>
      <c r="B58" s="28" t="s">
        <v>75</v>
      </c>
      <c r="C58" s="30">
        <f>#N/A</f>
        <v>0</v>
      </c>
      <c r="D58" s="28" t="s">
        <v>86</v>
      </c>
      <c r="E58" s="28" t="s">
        <v>84</v>
      </c>
      <c r="F58" s="110">
        <v>82481020</v>
      </c>
      <c r="G58" s="110">
        <v>22</v>
      </c>
      <c r="H58" s="25"/>
      <c r="I58" s="23"/>
      <c r="J58" s="24"/>
      <c r="K58" s="25"/>
      <c r="L58" s="24">
        <v>1</v>
      </c>
      <c r="M58" s="25"/>
      <c r="N58" s="24" t="s">
        <v>57</v>
      </c>
      <c r="O58" s="33"/>
      <c r="P58" s="84"/>
      <c r="Q58" s="112"/>
    </row>
    <row r="59" spans="1:17" ht="18.75" customHeight="1">
      <c r="A59" s="82" t="s">
        <v>87</v>
      </c>
      <c r="B59" s="28" t="s">
        <v>65</v>
      </c>
      <c r="C59" s="30">
        <f>#N/A</f>
        <v>0</v>
      </c>
      <c r="D59" s="28" t="s">
        <v>86</v>
      </c>
      <c r="E59" s="28" t="s">
        <v>84</v>
      </c>
      <c r="F59" s="110">
        <v>82514287</v>
      </c>
      <c r="G59" s="110">
        <v>22</v>
      </c>
      <c r="H59" s="25"/>
      <c r="I59" s="23">
        <v>1</v>
      </c>
      <c r="J59" s="24" t="s">
        <v>57</v>
      </c>
      <c r="K59" s="25"/>
      <c r="L59" s="24"/>
      <c r="M59" s="25"/>
      <c r="N59" s="24"/>
      <c r="O59" s="33"/>
      <c r="P59" s="84"/>
      <c r="Q59" s="112"/>
    </row>
    <row r="60" spans="1:17" ht="18.75" customHeight="1">
      <c r="A60" s="85"/>
      <c r="B60" s="37"/>
      <c r="C60" s="39"/>
      <c r="D60" s="37"/>
      <c r="E60" s="37"/>
      <c r="F60" s="113"/>
      <c r="G60" s="113"/>
      <c r="H60" s="25"/>
      <c r="I60" s="23"/>
      <c r="J60" s="24"/>
      <c r="K60" s="25"/>
      <c r="L60" s="24"/>
      <c r="M60" s="25"/>
      <c r="N60" s="24"/>
      <c r="O60" s="33"/>
      <c r="P60" s="84"/>
      <c r="Q60" s="111"/>
    </row>
    <row r="61" spans="1:17" ht="18.75" customHeight="1">
      <c r="A61" s="87" t="s">
        <v>88</v>
      </c>
      <c r="B61" s="36" t="s">
        <v>89</v>
      </c>
      <c r="C61" s="43" t="s">
        <v>83</v>
      </c>
      <c r="D61" s="36"/>
      <c r="E61" s="36" t="s">
        <v>84</v>
      </c>
      <c r="F61" s="114">
        <v>2141182</v>
      </c>
      <c r="G61" s="114" t="s">
        <v>34</v>
      </c>
      <c r="H61" s="25"/>
      <c r="I61" s="23">
        <v>1</v>
      </c>
      <c r="J61" s="24"/>
      <c r="K61" s="25"/>
      <c r="L61" s="24"/>
      <c r="M61" s="25"/>
      <c r="N61" s="24"/>
      <c r="O61" s="33"/>
      <c r="P61" s="84"/>
      <c r="Q61" s="115"/>
    </row>
    <row r="62" spans="1:17" ht="18.75" customHeight="1">
      <c r="A62" s="87" t="s">
        <v>82</v>
      </c>
      <c r="B62" s="36" t="s">
        <v>75</v>
      </c>
      <c r="C62" s="43">
        <f>#N/A</f>
        <v>0</v>
      </c>
      <c r="D62" s="36" t="s">
        <v>40</v>
      </c>
      <c r="E62" s="36" t="s">
        <v>84</v>
      </c>
      <c r="F62" s="114">
        <v>82425224</v>
      </c>
      <c r="G62" s="114" t="s">
        <v>34</v>
      </c>
      <c r="H62" s="25"/>
      <c r="I62" s="23"/>
      <c r="J62" s="24"/>
      <c r="K62" s="25"/>
      <c r="L62" s="24" t="s">
        <v>46</v>
      </c>
      <c r="M62" s="25"/>
      <c r="N62" s="24">
        <v>1</v>
      </c>
      <c r="O62" s="33"/>
      <c r="P62" s="84"/>
      <c r="Q62" s="111"/>
    </row>
    <row r="63" spans="1:17" ht="18.75" customHeight="1">
      <c r="A63" s="87" t="s">
        <v>85</v>
      </c>
      <c r="B63" s="36" t="s">
        <v>75</v>
      </c>
      <c r="C63" s="43" t="s">
        <v>83</v>
      </c>
      <c r="D63" s="36"/>
      <c r="E63" s="36" t="s">
        <v>84</v>
      </c>
      <c r="F63" s="114"/>
      <c r="G63" s="114" t="s">
        <v>34</v>
      </c>
      <c r="H63" s="25"/>
      <c r="I63" s="23"/>
      <c r="J63" s="24"/>
      <c r="K63" s="25"/>
      <c r="L63" s="24" t="s">
        <v>57</v>
      </c>
      <c r="M63" s="25"/>
      <c r="N63" s="24">
        <v>1</v>
      </c>
      <c r="O63" s="33"/>
      <c r="P63" s="84"/>
      <c r="Q63" s="111"/>
    </row>
    <row r="64" spans="1:17" ht="18.75" customHeight="1">
      <c r="A64" s="46" t="s">
        <v>35</v>
      </c>
      <c r="B64" s="46"/>
      <c r="C64" s="39"/>
      <c r="D64" s="37"/>
      <c r="E64" s="37"/>
      <c r="F64" s="113"/>
      <c r="G64" s="113"/>
      <c r="H64" s="89">
        <f>SUM(H57:H63)</f>
        <v>0</v>
      </c>
      <c r="I64" s="89">
        <f>SUM(I57:I63)</f>
        <v>2</v>
      </c>
      <c r="J64" s="89">
        <f>SUM(J57:J63)</f>
        <v>0</v>
      </c>
      <c r="K64" s="89">
        <f>SUM(K57:K63)</f>
        <v>0</v>
      </c>
      <c r="L64" s="89">
        <f>SUM(L57:L63)</f>
        <v>2</v>
      </c>
      <c r="M64" s="89">
        <f>SUM(M57:M63)</f>
        <v>0</v>
      </c>
      <c r="N64" s="89">
        <f>SUM(N57:N63)</f>
        <v>2</v>
      </c>
      <c r="O64" s="89">
        <f>SUM(O57:O63)</f>
        <v>0</v>
      </c>
      <c r="P64" s="89">
        <f>SUM(P57:P63)</f>
        <v>0</v>
      </c>
      <c r="Q64" s="116">
        <f>SUM(I64:P64)</f>
        <v>6</v>
      </c>
    </row>
    <row r="65" spans="1:17" ht="18.75" customHeight="1">
      <c r="A65" s="10" t="s">
        <v>6</v>
      </c>
      <c r="B65" s="10" t="s">
        <v>7</v>
      </c>
      <c r="C65" s="11" t="s">
        <v>8</v>
      </c>
      <c r="D65" s="12" t="s">
        <v>9</v>
      </c>
      <c r="E65" s="13" t="s">
        <v>10</v>
      </c>
      <c r="F65" s="12" t="s">
        <v>11</v>
      </c>
      <c r="G65" s="12" t="s">
        <v>12</v>
      </c>
      <c r="H65" s="14"/>
      <c r="I65" s="10" t="s">
        <v>13</v>
      </c>
      <c r="J65" s="10" t="s">
        <v>14</v>
      </c>
      <c r="K65" s="10"/>
      <c r="L65" s="10"/>
      <c r="M65" s="10"/>
      <c r="N65" s="10"/>
      <c r="O65" s="10" t="s">
        <v>15</v>
      </c>
      <c r="P65" s="10"/>
      <c r="Q65" s="10" t="s">
        <v>16</v>
      </c>
    </row>
    <row r="66" spans="1:17" ht="18.75" customHeight="1">
      <c r="A66" s="10"/>
      <c r="B66" s="10"/>
      <c r="C66" s="11"/>
      <c r="D66" s="12"/>
      <c r="E66" s="13"/>
      <c r="F66" s="12"/>
      <c r="G66" s="12"/>
      <c r="H66" s="15"/>
      <c r="I66" s="16" t="s">
        <v>17</v>
      </c>
      <c r="J66" s="17" t="s">
        <v>18</v>
      </c>
      <c r="K66" s="15"/>
      <c r="L66" s="17" t="s">
        <v>19</v>
      </c>
      <c r="M66" s="15"/>
      <c r="N66" s="17" t="s">
        <v>20</v>
      </c>
      <c r="O66" s="18"/>
      <c r="P66" s="19" t="s">
        <v>18</v>
      </c>
      <c r="Q66" s="10"/>
    </row>
    <row r="67" spans="1:17" s="27" customFormat="1" ht="18.75" customHeight="1">
      <c r="A67" s="59" t="s">
        <v>90</v>
      </c>
      <c r="B67" s="59"/>
      <c r="C67" s="59"/>
      <c r="D67" s="59"/>
      <c r="E67" s="59"/>
      <c r="F67" s="49">
        <v>170</v>
      </c>
      <c r="G67" s="49"/>
      <c r="H67" s="25"/>
      <c r="I67" s="23"/>
      <c r="J67" s="24"/>
      <c r="K67" s="25"/>
      <c r="L67" s="24"/>
      <c r="M67" s="25"/>
      <c r="N67" s="24"/>
      <c r="O67" s="25"/>
      <c r="P67" s="26"/>
      <c r="Q67" s="49"/>
    </row>
    <row r="68" spans="1:17" ht="18.75" customHeight="1">
      <c r="A68" s="28" t="s">
        <v>91</v>
      </c>
      <c r="B68" s="28" t="s">
        <v>92</v>
      </c>
      <c r="C68" s="30">
        <f>#N/A</f>
        <v>0</v>
      </c>
      <c r="D68" s="28" t="s">
        <v>25</v>
      </c>
      <c r="E68" s="31" t="s">
        <v>26</v>
      </c>
      <c r="F68" s="28"/>
      <c r="G68" s="28">
        <v>22</v>
      </c>
      <c r="H68" s="25"/>
      <c r="I68" s="23"/>
      <c r="J68" s="24"/>
      <c r="K68" s="25"/>
      <c r="L68" s="24"/>
      <c r="M68" s="25"/>
      <c r="N68" s="24"/>
      <c r="O68" s="33"/>
      <c r="P68" s="84"/>
      <c r="Q68" s="117"/>
    </row>
    <row r="69" spans="1:17" ht="18.75" customHeight="1">
      <c r="A69" s="82" t="s">
        <v>93</v>
      </c>
      <c r="B69" s="28" t="s">
        <v>94</v>
      </c>
      <c r="C69" s="30">
        <f>#N/A</f>
        <v>0</v>
      </c>
      <c r="D69" s="28" t="s">
        <v>51</v>
      </c>
      <c r="E69" s="31" t="s">
        <v>26</v>
      </c>
      <c r="F69" s="28"/>
      <c r="G69" s="28">
        <v>22</v>
      </c>
      <c r="H69" s="25"/>
      <c r="I69" s="23">
        <v>1</v>
      </c>
      <c r="J69" s="24"/>
      <c r="K69" s="25"/>
      <c r="L69" s="24"/>
      <c r="M69" s="25"/>
      <c r="N69" s="24"/>
      <c r="O69" s="33"/>
      <c r="P69" s="84"/>
      <c r="Q69" s="33"/>
    </row>
    <row r="70" spans="1:17" ht="18.75" customHeight="1">
      <c r="A70" s="46" t="s">
        <v>35</v>
      </c>
      <c r="B70" s="46"/>
      <c r="C70" s="39"/>
      <c r="D70" s="37"/>
      <c r="E70" s="47"/>
      <c r="F70" s="37"/>
      <c r="G70" s="37"/>
      <c r="H70" s="89">
        <f aca="true" t="shared" si="8" ref="H70">SUM(H68:H69)</f>
        <v>0</v>
      </c>
      <c r="I70" s="89">
        <f aca="true" t="shared" si="9" ref="I70:P70">SUM(I68:I69)</f>
        <v>1</v>
      </c>
      <c r="J70" s="89">
        <f t="shared" si="9"/>
        <v>0</v>
      </c>
      <c r="K70" s="89">
        <f t="shared" si="9"/>
        <v>0</v>
      </c>
      <c r="L70" s="89">
        <f t="shared" si="9"/>
        <v>0</v>
      </c>
      <c r="M70" s="89">
        <f t="shared" si="9"/>
        <v>0</v>
      </c>
      <c r="N70" s="89">
        <f t="shared" si="9"/>
        <v>0</v>
      </c>
      <c r="O70" s="89">
        <f t="shared" si="9"/>
        <v>0</v>
      </c>
      <c r="P70" s="89">
        <f t="shared" si="9"/>
        <v>0</v>
      </c>
      <c r="Q70" s="48">
        <f>SUM(I70:O70)</f>
        <v>1</v>
      </c>
    </row>
    <row r="71" spans="1:17" ht="18.75" customHeight="1">
      <c r="A71" s="10" t="s">
        <v>6</v>
      </c>
      <c r="B71" s="10" t="s">
        <v>7</v>
      </c>
      <c r="C71" s="11" t="s">
        <v>8</v>
      </c>
      <c r="D71" s="12" t="s">
        <v>9</v>
      </c>
      <c r="E71" s="13" t="s">
        <v>10</v>
      </c>
      <c r="F71" s="12" t="s">
        <v>11</v>
      </c>
      <c r="G71" s="12" t="s">
        <v>12</v>
      </c>
      <c r="H71" s="14"/>
      <c r="I71" s="10" t="s">
        <v>13</v>
      </c>
      <c r="J71" s="10" t="s">
        <v>14</v>
      </c>
      <c r="K71" s="10"/>
      <c r="L71" s="10"/>
      <c r="M71" s="10"/>
      <c r="N71" s="10"/>
      <c r="O71" s="10" t="s">
        <v>15</v>
      </c>
      <c r="P71" s="10"/>
      <c r="Q71" s="10" t="s">
        <v>16</v>
      </c>
    </row>
    <row r="72" spans="1:17" ht="18.75" customHeight="1">
      <c r="A72" s="10"/>
      <c r="B72" s="10"/>
      <c r="C72" s="11"/>
      <c r="D72" s="12"/>
      <c r="E72" s="13"/>
      <c r="F72" s="12"/>
      <c r="G72" s="12"/>
      <c r="H72" s="15"/>
      <c r="I72" s="16" t="s">
        <v>17</v>
      </c>
      <c r="J72" s="17" t="s">
        <v>18</v>
      </c>
      <c r="K72" s="15"/>
      <c r="L72" s="17" t="s">
        <v>19</v>
      </c>
      <c r="M72" s="15"/>
      <c r="N72" s="17" t="s">
        <v>20</v>
      </c>
      <c r="O72" s="18"/>
      <c r="P72" s="19" t="s">
        <v>18</v>
      </c>
      <c r="Q72" s="10"/>
    </row>
    <row r="73" spans="1:17" s="27" customFormat="1" ht="18.75" customHeight="1">
      <c r="A73" s="59" t="s">
        <v>95</v>
      </c>
      <c r="B73" s="59"/>
      <c r="C73" s="59"/>
      <c r="D73" s="59"/>
      <c r="E73" s="59"/>
      <c r="F73" s="49">
        <v>274</v>
      </c>
      <c r="G73" s="49"/>
      <c r="H73" s="25"/>
      <c r="I73" s="23"/>
      <c r="J73" s="24"/>
      <c r="K73" s="25"/>
      <c r="L73" s="24"/>
      <c r="M73" s="25"/>
      <c r="N73" s="24"/>
      <c r="O73" s="25"/>
      <c r="P73" s="26"/>
      <c r="Q73" s="25"/>
    </row>
    <row r="74" spans="1:17" ht="17.25" customHeight="1">
      <c r="A74" s="51" t="s">
        <v>96</v>
      </c>
      <c r="B74" s="61" t="s">
        <v>97</v>
      </c>
      <c r="C74" s="62">
        <f>#N/A</f>
        <v>0</v>
      </c>
      <c r="D74" s="28" t="s">
        <v>40</v>
      </c>
      <c r="E74" s="61" t="s">
        <v>84</v>
      </c>
      <c r="F74" s="61">
        <v>82540424</v>
      </c>
      <c r="G74" s="61">
        <v>22</v>
      </c>
      <c r="H74" s="118"/>
      <c r="I74" s="119"/>
      <c r="J74" s="120">
        <v>1</v>
      </c>
      <c r="K74" s="118"/>
      <c r="L74" s="120"/>
      <c r="M74" s="118"/>
      <c r="N74" s="120"/>
      <c r="O74" s="121"/>
      <c r="P74" s="122"/>
      <c r="Q74" s="123"/>
    </row>
    <row r="75" spans="1:17" ht="17.25" customHeight="1">
      <c r="A75" s="51" t="s">
        <v>98</v>
      </c>
      <c r="B75" s="61" t="s">
        <v>99</v>
      </c>
      <c r="C75" s="62" t="s">
        <v>100</v>
      </c>
      <c r="D75" s="28" t="s">
        <v>101</v>
      </c>
      <c r="E75" s="61" t="s">
        <v>84</v>
      </c>
      <c r="F75" s="61">
        <v>3364127</v>
      </c>
      <c r="G75" s="61">
        <v>22</v>
      </c>
      <c r="H75" s="118"/>
      <c r="I75" s="119"/>
      <c r="J75" s="120"/>
      <c r="K75" s="118"/>
      <c r="L75" s="120"/>
      <c r="M75" s="118"/>
      <c r="N75" s="120"/>
      <c r="O75" s="121"/>
      <c r="P75" s="122"/>
      <c r="Q75" s="123"/>
    </row>
    <row r="76" spans="1:17" ht="17.25" customHeight="1">
      <c r="A76" s="51" t="s">
        <v>43</v>
      </c>
      <c r="B76" s="61" t="s">
        <v>102</v>
      </c>
      <c r="C76" s="62">
        <f>#N/A</f>
        <v>0</v>
      </c>
      <c r="D76" s="28" t="s">
        <v>86</v>
      </c>
      <c r="E76" s="61" t="s">
        <v>84</v>
      </c>
      <c r="F76" s="61" t="s">
        <v>103</v>
      </c>
      <c r="G76" s="61">
        <v>22</v>
      </c>
      <c r="H76" s="118"/>
      <c r="I76" s="119">
        <v>1</v>
      </c>
      <c r="J76" s="120"/>
      <c r="K76" s="118"/>
      <c r="L76" s="120"/>
      <c r="M76" s="118"/>
      <c r="N76" s="120"/>
      <c r="O76" s="121"/>
      <c r="P76" s="122"/>
      <c r="Q76" s="123"/>
    </row>
    <row r="77" spans="1:17" ht="17.25" customHeight="1">
      <c r="A77" s="51" t="s">
        <v>104</v>
      </c>
      <c r="B77" s="61" t="s">
        <v>105</v>
      </c>
      <c r="C77" s="62" t="s">
        <v>100</v>
      </c>
      <c r="D77" s="28" t="s">
        <v>40</v>
      </c>
      <c r="E77" s="61" t="s">
        <v>84</v>
      </c>
      <c r="F77" s="61">
        <v>82532712</v>
      </c>
      <c r="G77" s="61">
        <v>22</v>
      </c>
      <c r="H77" s="118"/>
      <c r="I77" s="119">
        <v>1</v>
      </c>
      <c r="J77" s="120"/>
      <c r="K77" s="118"/>
      <c r="L77" s="120"/>
      <c r="M77" s="118"/>
      <c r="N77" s="120"/>
      <c r="O77" s="121"/>
      <c r="P77" s="122"/>
      <c r="Q77" s="123"/>
    </row>
    <row r="78" spans="1:17" ht="17.25" customHeight="1">
      <c r="A78" s="51" t="s">
        <v>106</v>
      </c>
      <c r="B78" s="61" t="s">
        <v>77</v>
      </c>
      <c r="C78" s="62">
        <f>#N/A</f>
        <v>0</v>
      </c>
      <c r="D78" s="28" t="s">
        <v>40</v>
      </c>
      <c r="E78" s="61" t="s">
        <v>84</v>
      </c>
      <c r="F78" s="61" t="s">
        <v>107</v>
      </c>
      <c r="G78" s="61">
        <v>22</v>
      </c>
      <c r="H78" s="118"/>
      <c r="I78" s="119">
        <v>1</v>
      </c>
      <c r="J78" s="120"/>
      <c r="K78" s="118"/>
      <c r="L78" s="120"/>
      <c r="M78" s="118"/>
      <c r="N78" s="120"/>
      <c r="O78" s="121"/>
      <c r="P78" s="122"/>
      <c r="Q78" s="124"/>
    </row>
    <row r="79" spans="1:17" ht="17.25" customHeight="1">
      <c r="A79" s="51" t="s">
        <v>108</v>
      </c>
      <c r="B79" s="61" t="s">
        <v>109</v>
      </c>
      <c r="C79" s="62">
        <f>#N/A</f>
        <v>0</v>
      </c>
      <c r="D79" s="28" t="s">
        <v>40</v>
      </c>
      <c r="E79" s="61" t="s">
        <v>84</v>
      </c>
      <c r="F79" s="61" t="s">
        <v>110</v>
      </c>
      <c r="G79" s="61">
        <v>22</v>
      </c>
      <c r="H79" s="118"/>
      <c r="I79" s="119"/>
      <c r="J79" s="120"/>
      <c r="K79" s="118"/>
      <c r="L79" s="120">
        <v>1</v>
      </c>
      <c r="M79" s="118"/>
      <c r="N79" s="120"/>
      <c r="O79" s="121"/>
      <c r="P79" s="122"/>
      <c r="Q79" s="123"/>
    </row>
    <row r="80" spans="1:17" ht="17.25" customHeight="1">
      <c r="A80" s="97" t="s">
        <v>111</v>
      </c>
      <c r="B80" s="98" t="s">
        <v>112</v>
      </c>
      <c r="C80" s="99" t="s">
        <v>100</v>
      </c>
      <c r="D80" s="100" t="s">
        <v>40</v>
      </c>
      <c r="E80" s="98" t="s">
        <v>84</v>
      </c>
      <c r="F80" s="98">
        <v>82446244</v>
      </c>
      <c r="G80" s="100">
        <v>22</v>
      </c>
      <c r="H80" s="125"/>
      <c r="I80" s="126"/>
      <c r="J80" s="127"/>
      <c r="K80" s="125"/>
      <c r="L80" s="127"/>
      <c r="M80" s="125"/>
      <c r="N80" s="127"/>
      <c r="O80" s="128"/>
      <c r="P80" s="129"/>
      <c r="Q80" s="130"/>
    </row>
    <row r="81" spans="1:17" ht="17.25" customHeight="1">
      <c r="A81" s="51" t="s">
        <v>113</v>
      </c>
      <c r="B81" s="61" t="s">
        <v>114</v>
      </c>
      <c r="C81" s="62">
        <f>#N/A</f>
        <v>0</v>
      </c>
      <c r="D81" s="28" t="s">
        <v>86</v>
      </c>
      <c r="E81" s="61" t="s">
        <v>84</v>
      </c>
      <c r="F81" s="61" t="s">
        <v>115</v>
      </c>
      <c r="G81" s="61">
        <v>22</v>
      </c>
      <c r="H81" s="118"/>
      <c r="I81" s="119"/>
      <c r="J81" s="120"/>
      <c r="K81" s="118"/>
      <c r="L81" s="120"/>
      <c r="M81" s="118"/>
      <c r="N81" s="120"/>
      <c r="O81" s="121"/>
      <c r="P81" s="122"/>
      <c r="Q81" s="123"/>
    </row>
    <row r="82" spans="1:17" ht="17.25" customHeight="1">
      <c r="A82" s="131" t="s">
        <v>116</v>
      </c>
      <c r="B82" s="132" t="s">
        <v>65</v>
      </c>
      <c r="C82" s="133">
        <f>#N/A</f>
        <v>0</v>
      </c>
      <c r="D82" s="32" t="s">
        <v>51</v>
      </c>
      <c r="E82" s="132" t="s">
        <v>84</v>
      </c>
      <c r="F82" s="132" t="s">
        <v>117</v>
      </c>
      <c r="G82" s="132">
        <v>22</v>
      </c>
      <c r="H82" s="118"/>
      <c r="I82" s="119"/>
      <c r="J82" s="120"/>
      <c r="K82" s="118"/>
      <c r="L82" s="120"/>
      <c r="M82" s="118"/>
      <c r="N82" s="120"/>
      <c r="O82" s="121"/>
      <c r="P82" s="122"/>
      <c r="Q82" s="123"/>
    </row>
    <row r="83" spans="1:17" ht="17.25" customHeight="1">
      <c r="A83" s="85"/>
      <c r="B83" s="37"/>
      <c r="C83" s="39"/>
      <c r="D83" s="37"/>
      <c r="E83" s="37"/>
      <c r="F83" s="37"/>
      <c r="G83" s="37"/>
      <c r="H83" s="125"/>
      <c r="I83" s="126"/>
      <c r="J83" s="127"/>
      <c r="K83" s="125"/>
      <c r="L83" s="127"/>
      <c r="M83" s="125"/>
      <c r="N83" s="127"/>
      <c r="O83" s="128"/>
      <c r="P83" s="129"/>
      <c r="Q83" s="123"/>
    </row>
    <row r="84" spans="1:17" ht="17.25" customHeight="1">
      <c r="A84" s="134" t="s">
        <v>116</v>
      </c>
      <c r="B84" s="135" t="s">
        <v>65</v>
      </c>
      <c r="C84" s="136" t="s">
        <v>100</v>
      </c>
      <c r="D84" s="135" t="s">
        <v>51</v>
      </c>
      <c r="E84" s="137" t="s">
        <v>84</v>
      </c>
      <c r="F84" s="135">
        <v>752262</v>
      </c>
      <c r="G84" s="135" t="s">
        <v>34</v>
      </c>
      <c r="H84" s="125"/>
      <c r="I84" s="126"/>
      <c r="J84" s="127"/>
      <c r="K84" s="125"/>
      <c r="L84" s="127"/>
      <c r="M84" s="125"/>
      <c r="N84" s="127"/>
      <c r="O84" s="128"/>
      <c r="P84" s="129"/>
      <c r="Q84" s="123"/>
    </row>
    <row r="85" spans="1:17" ht="17.25" customHeight="1">
      <c r="A85" s="138" t="s">
        <v>111</v>
      </c>
      <c r="B85" s="137" t="s">
        <v>112</v>
      </c>
      <c r="C85" s="43" t="s">
        <v>100</v>
      </c>
      <c r="D85" s="36" t="s">
        <v>40</v>
      </c>
      <c r="E85" s="139" t="s">
        <v>84</v>
      </c>
      <c r="F85" s="36">
        <v>82446244</v>
      </c>
      <c r="G85" s="36" t="s">
        <v>34</v>
      </c>
      <c r="H85" s="125"/>
      <c r="I85" s="126"/>
      <c r="J85" s="127"/>
      <c r="K85" s="125"/>
      <c r="L85" s="127"/>
      <c r="M85" s="125"/>
      <c r="N85" s="127"/>
      <c r="O85" s="128"/>
      <c r="P85" s="129"/>
      <c r="Q85" s="140"/>
    </row>
    <row r="86" spans="1:17" ht="17.25" customHeight="1">
      <c r="A86" s="141" t="s">
        <v>108</v>
      </c>
      <c r="B86" s="139" t="s">
        <v>109</v>
      </c>
      <c r="C86" s="142" t="s">
        <v>100</v>
      </c>
      <c r="D86" s="36" t="s">
        <v>40</v>
      </c>
      <c r="E86" s="139" t="s">
        <v>84</v>
      </c>
      <c r="F86" s="139">
        <v>894740</v>
      </c>
      <c r="G86" s="139" t="s">
        <v>34</v>
      </c>
      <c r="H86" s="118"/>
      <c r="I86" s="119"/>
      <c r="J86" s="120">
        <v>1</v>
      </c>
      <c r="K86" s="118"/>
      <c r="L86" s="120"/>
      <c r="M86" s="118"/>
      <c r="N86" s="120"/>
      <c r="O86" s="121"/>
      <c r="P86" s="122"/>
      <c r="Q86" s="123"/>
    </row>
    <row r="87" spans="1:17" ht="17.25" customHeight="1">
      <c r="A87" s="141" t="s">
        <v>104</v>
      </c>
      <c r="B87" s="139" t="s">
        <v>105</v>
      </c>
      <c r="C87" s="142" t="s">
        <v>100</v>
      </c>
      <c r="D87" s="36" t="s">
        <v>40</v>
      </c>
      <c r="E87" s="139" t="s">
        <v>84</v>
      </c>
      <c r="F87" s="139">
        <v>82532712</v>
      </c>
      <c r="G87" s="139" t="s">
        <v>34</v>
      </c>
      <c r="H87" s="118"/>
      <c r="I87" s="119"/>
      <c r="J87" s="120">
        <v>1</v>
      </c>
      <c r="K87" s="118"/>
      <c r="L87" s="120"/>
      <c r="M87" s="118"/>
      <c r="N87" s="120"/>
      <c r="O87" s="121"/>
      <c r="P87" s="122"/>
      <c r="Q87" s="123"/>
    </row>
    <row r="88" spans="1:17" ht="17.25" customHeight="1">
      <c r="A88" s="141" t="s">
        <v>43</v>
      </c>
      <c r="B88" s="139" t="s">
        <v>102</v>
      </c>
      <c r="C88" s="142" t="s">
        <v>100</v>
      </c>
      <c r="D88" s="36" t="s">
        <v>86</v>
      </c>
      <c r="E88" s="139" t="s">
        <v>84</v>
      </c>
      <c r="F88" s="139">
        <v>2733795</v>
      </c>
      <c r="G88" s="139" t="s">
        <v>34</v>
      </c>
      <c r="H88" s="118"/>
      <c r="I88" s="119"/>
      <c r="J88" s="120"/>
      <c r="K88" s="118"/>
      <c r="L88" s="120"/>
      <c r="M88" s="118"/>
      <c r="N88" s="120"/>
      <c r="O88" s="121"/>
      <c r="P88" s="122"/>
      <c r="Q88" s="123"/>
    </row>
    <row r="89" spans="1:17" ht="17.25" customHeight="1">
      <c r="A89" s="143"/>
      <c r="B89" s="144"/>
      <c r="C89" s="145"/>
      <c r="D89" s="146"/>
      <c r="E89" s="144"/>
      <c r="F89" s="144"/>
      <c r="G89" s="146"/>
      <c r="H89" s="125"/>
      <c r="I89" s="126"/>
      <c r="J89" s="127"/>
      <c r="K89" s="125"/>
      <c r="L89" s="127"/>
      <c r="M89" s="125"/>
      <c r="N89" s="127"/>
      <c r="O89" s="128"/>
      <c r="P89" s="129"/>
      <c r="Q89" s="130"/>
    </row>
    <row r="90" spans="1:17" ht="17.25" customHeight="1">
      <c r="A90" s="46" t="s">
        <v>35</v>
      </c>
      <c r="B90" s="46"/>
      <c r="C90" s="103"/>
      <c r="D90" s="102"/>
      <c r="E90" s="102"/>
      <c r="F90" s="102"/>
      <c r="G90" s="102"/>
      <c r="H90" s="48">
        <f aca="true" t="shared" si="10" ref="H90">SUM(H74:H89)</f>
        <v>0</v>
      </c>
      <c r="I90" s="48">
        <f aca="true" t="shared" si="11" ref="I90:P90">SUM(I74:I89)</f>
        <v>3</v>
      </c>
      <c r="J90" s="48">
        <f t="shared" si="11"/>
        <v>3</v>
      </c>
      <c r="K90" s="48">
        <f t="shared" si="11"/>
        <v>0</v>
      </c>
      <c r="L90" s="48">
        <f t="shared" si="11"/>
        <v>1</v>
      </c>
      <c r="M90" s="48">
        <f t="shared" si="11"/>
        <v>0</v>
      </c>
      <c r="N90" s="48">
        <f t="shared" si="11"/>
        <v>0</v>
      </c>
      <c r="O90" s="48">
        <f t="shared" si="11"/>
        <v>0</v>
      </c>
      <c r="P90" s="48">
        <f t="shared" si="11"/>
        <v>0</v>
      </c>
      <c r="Q90" s="147">
        <f>SUM(I90:P90)</f>
        <v>7</v>
      </c>
    </row>
    <row r="91" spans="1:17" ht="18.75" customHeight="1">
      <c r="A91" s="10" t="s">
        <v>6</v>
      </c>
      <c r="B91" s="10" t="s">
        <v>7</v>
      </c>
      <c r="C91" s="11" t="s">
        <v>8</v>
      </c>
      <c r="D91" s="12" t="s">
        <v>9</v>
      </c>
      <c r="E91" s="13" t="s">
        <v>10</v>
      </c>
      <c r="F91" s="12" t="s">
        <v>11</v>
      </c>
      <c r="G91" s="12" t="s">
        <v>12</v>
      </c>
      <c r="H91" s="14"/>
      <c r="I91" s="10" t="s">
        <v>13</v>
      </c>
      <c r="J91" s="10" t="s">
        <v>14</v>
      </c>
      <c r="K91" s="10"/>
      <c r="L91" s="10"/>
      <c r="M91" s="10"/>
      <c r="N91" s="10"/>
      <c r="O91" s="10" t="s">
        <v>15</v>
      </c>
      <c r="P91" s="10"/>
      <c r="Q91" s="10" t="s">
        <v>16</v>
      </c>
    </row>
    <row r="92" spans="1:17" ht="18.75" customHeight="1">
      <c r="A92" s="10"/>
      <c r="B92" s="10"/>
      <c r="C92" s="11"/>
      <c r="D92" s="12"/>
      <c r="E92" s="13"/>
      <c r="F92" s="12"/>
      <c r="G92" s="12"/>
      <c r="H92" s="15"/>
      <c r="I92" s="16" t="s">
        <v>17</v>
      </c>
      <c r="J92" s="17" t="s">
        <v>18</v>
      </c>
      <c r="K92" s="15"/>
      <c r="L92" s="17" t="s">
        <v>19</v>
      </c>
      <c r="M92" s="15"/>
      <c r="N92" s="17" t="s">
        <v>20</v>
      </c>
      <c r="O92" s="18"/>
      <c r="P92" s="19" t="s">
        <v>18</v>
      </c>
      <c r="Q92" s="10"/>
    </row>
    <row r="93" spans="1:17" s="27" customFormat="1" ht="18.75" customHeight="1">
      <c r="A93" s="49" t="s">
        <v>118</v>
      </c>
      <c r="B93" s="49"/>
      <c r="C93" s="49"/>
      <c r="D93" s="49"/>
      <c r="E93" s="49"/>
      <c r="F93" s="81">
        <v>275</v>
      </c>
      <c r="G93" s="81"/>
      <c r="H93" s="25"/>
      <c r="I93" s="23"/>
      <c r="J93" s="24"/>
      <c r="K93" s="25"/>
      <c r="L93" s="24"/>
      <c r="M93" s="25"/>
      <c r="N93" s="24"/>
      <c r="O93" s="25"/>
      <c r="P93" s="26"/>
      <c r="Q93" s="25"/>
    </row>
    <row r="94" spans="1:17" ht="18.75" customHeight="1">
      <c r="A94" s="82" t="s">
        <v>119</v>
      </c>
      <c r="B94" s="28" t="s">
        <v>120</v>
      </c>
      <c r="C94" s="30" t="s">
        <v>121</v>
      </c>
      <c r="D94" s="28"/>
      <c r="E94" s="148" t="s">
        <v>26</v>
      </c>
      <c r="F94" s="28"/>
      <c r="G94" s="28">
        <v>22</v>
      </c>
      <c r="H94" s="52"/>
      <c r="I94" s="53"/>
      <c r="J94" s="54"/>
      <c r="K94" s="52"/>
      <c r="L94" s="54"/>
      <c r="M94" s="52"/>
      <c r="N94" s="54"/>
      <c r="O94" s="55"/>
      <c r="P94" s="56">
        <v>1</v>
      </c>
      <c r="Q94" s="33"/>
    </row>
    <row r="95" spans="1:17" ht="18.75" customHeight="1">
      <c r="A95" s="82" t="s">
        <v>122</v>
      </c>
      <c r="B95" s="28" t="s">
        <v>123</v>
      </c>
      <c r="C95" s="30" t="s">
        <v>121</v>
      </c>
      <c r="D95" s="28"/>
      <c r="E95" s="148" t="s">
        <v>26</v>
      </c>
      <c r="F95" s="28"/>
      <c r="G95" s="28">
        <v>22</v>
      </c>
      <c r="H95" s="52"/>
      <c r="I95" s="53"/>
      <c r="J95" s="54"/>
      <c r="K95" s="52"/>
      <c r="L95" s="54"/>
      <c r="M95" s="52"/>
      <c r="N95" s="54">
        <v>1</v>
      </c>
      <c r="O95" s="55"/>
      <c r="P95" s="56"/>
      <c r="Q95" s="33"/>
    </row>
    <row r="96" spans="1:17" ht="18.75" customHeight="1">
      <c r="A96" s="82" t="s">
        <v>124</v>
      </c>
      <c r="B96" s="28" t="s">
        <v>125</v>
      </c>
      <c r="C96" s="30" t="s">
        <v>121</v>
      </c>
      <c r="D96" s="28"/>
      <c r="E96" s="148" t="s">
        <v>26</v>
      </c>
      <c r="F96" s="28"/>
      <c r="G96" s="28">
        <v>22</v>
      </c>
      <c r="H96" s="52"/>
      <c r="I96" s="53">
        <v>1</v>
      </c>
      <c r="J96" s="54"/>
      <c r="K96" s="52"/>
      <c r="L96" s="54"/>
      <c r="M96" s="52"/>
      <c r="N96" s="54"/>
      <c r="O96" s="55"/>
      <c r="P96" s="56"/>
      <c r="Q96" s="33"/>
    </row>
    <row r="97" spans="1:17" ht="18.75" customHeight="1">
      <c r="A97" s="82" t="s">
        <v>126</v>
      </c>
      <c r="B97" s="28" t="s">
        <v>105</v>
      </c>
      <c r="C97" s="30" t="s">
        <v>121</v>
      </c>
      <c r="D97" s="28"/>
      <c r="E97" s="148" t="s">
        <v>26</v>
      </c>
      <c r="F97" s="28"/>
      <c r="G97" s="28">
        <v>22</v>
      </c>
      <c r="H97" s="52"/>
      <c r="I97" s="53"/>
      <c r="J97" s="54"/>
      <c r="K97" s="52"/>
      <c r="L97" s="54">
        <v>1</v>
      </c>
      <c r="M97" s="52"/>
      <c r="N97" s="54" t="s">
        <v>57</v>
      </c>
      <c r="O97" s="55"/>
      <c r="P97" s="56"/>
      <c r="Q97" s="33"/>
    </row>
    <row r="98" spans="1:17" ht="18.75" customHeight="1">
      <c r="A98" s="82" t="s">
        <v>127</v>
      </c>
      <c r="B98" s="28" t="s">
        <v>128</v>
      </c>
      <c r="C98" s="30" t="s">
        <v>121</v>
      </c>
      <c r="D98" s="28"/>
      <c r="E98" s="148" t="s">
        <v>26</v>
      </c>
      <c r="F98" s="28"/>
      <c r="G98" s="28">
        <v>22</v>
      </c>
      <c r="H98" s="52"/>
      <c r="I98" s="53"/>
      <c r="J98" s="54"/>
      <c r="K98" s="52"/>
      <c r="L98" s="54">
        <v>1</v>
      </c>
      <c r="M98" s="52"/>
      <c r="N98" s="54" t="s">
        <v>46</v>
      </c>
      <c r="O98" s="55"/>
      <c r="P98" s="56"/>
      <c r="Q98" s="33"/>
    </row>
    <row r="99" spans="1:17" ht="18.75" customHeight="1">
      <c r="A99" s="85"/>
      <c r="B99" s="37"/>
      <c r="C99" s="39"/>
      <c r="D99" s="37"/>
      <c r="E99" s="149"/>
      <c r="F99" s="37"/>
      <c r="G99" s="37"/>
      <c r="H99" s="52"/>
      <c r="I99" s="53"/>
      <c r="J99" s="54"/>
      <c r="K99" s="52"/>
      <c r="L99" s="54"/>
      <c r="M99" s="52"/>
      <c r="N99" s="54"/>
      <c r="O99" s="55"/>
      <c r="P99" s="56"/>
      <c r="Q99" s="33"/>
    </row>
    <row r="100" spans="1:17" ht="18.75" customHeight="1">
      <c r="A100" s="87" t="s">
        <v>126</v>
      </c>
      <c r="B100" s="36" t="s">
        <v>105</v>
      </c>
      <c r="C100" s="43" t="s">
        <v>121</v>
      </c>
      <c r="D100" s="36"/>
      <c r="E100" s="150" t="s">
        <v>26</v>
      </c>
      <c r="F100" s="36"/>
      <c r="G100" s="36" t="s">
        <v>34</v>
      </c>
      <c r="H100" s="52"/>
      <c r="I100" s="53"/>
      <c r="J100" s="54"/>
      <c r="K100" s="52"/>
      <c r="L100" s="54"/>
      <c r="M100" s="52"/>
      <c r="N100" s="54"/>
      <c r="O100" s="55"/>
      <c r="P100" s="56">
        <v>1</v>
      </c>
      <c r="Q100" s="33"/>
    </row>
    <row r="101" spans="1:17" ht="18.75" customHeight="1">
      <c r="A101" s="87" t="s">
        <v>129</v>
      </c>
      <c r="B101" s="36" t="s">
        <v>105</v>
      </c>
      <c r="C101" s="43"/>
      <c r="D101" s="36"/>
      <c r="E101" s="150" t="s">
        <v>26</v>
      </c>
      <c r="F101" s="36"/>
      <c r="G101" s="36" t="s">
        <v>34</v>
      </c>
      <c r="H101" s="52"/>
      <c r="I101" s="53">
        <v>1</v>
      </c>
      <c r="J101" s="54"/>
      <c r="K101" s="52"/>
      <c r="L101" s="54"/>
      <c r="M101" s="52"/>
      <c r="N101" s="54"/>
      <c r="O101" s="55"/>
      <c r="P101" s="56"/>
      <c r="Q101" s="33"/>
    </row>
    <row r="102" spans="1:17" ht="18.75" customHeight="1">
      <c r="A102" s="85"/>
      <c r="B102" s="37"/>
      <c r="C102" s="39"/>
      <c r="D102" s="37"/>
      <c r="E102" s="149"/>
      <c r="F102" s="37"/>
      <c r="G102" s="37"/>
      <c r="H102" s="52"/>
      <c r="I102" s="53"/>
      <c r="J102" s="54"/>
      <c r="K102" s="52"/>
      <c r="L102" s="54"/>
      <c r="M102" s="52"/>
      <c r="N102" s="54"/>
      <c r="O102" s="55"/>
      <c r="P102" s="56"/>
      <c r="Q102" s="33"/>
    </row>
    <row r="103" spans="1:17" ht="18.75" customHeight="1">
      <c r="A103" s="46" t="s">
        <v>35</v>
      </c>
      <c r="B103" s="46"/>
      <c r="C103" s="39"/>
      <c r="D103" s="37"/>
      <c r="E103" s="149"/>
      <c r="F103" s="37"/>
      <c r="G103" s="37"/>
      <c r="H103" s="89">
        <f aca="true" t="shared" si="12" ref="H103:P103">SUM(H94:H102)</f>
        <v>0</v>
      </c>
      <c r="I103" s="89">
        <f t="shared" si="12"/>
        <v>2</v>
      </c>
      <c r="J103" s="89">
        <f t="shared" si="12"/>
        <v>0</v>
      </c>
      <c r="K103" s="89">
        <f t="shared" si="12"/>
        <v>0</v>
      </c>
      <c r="L103" s="89">
        <f t="shared" si="12"/>
        <v>2</v>
      </c>
      <c r="M103" s="89">
        <f t="shared" si="12"/>
        <v>0</v>
      </c>
      <c r="N103" s="89">
        <f t="shared" si="12"/>
        <v>1</v>
      </c>
      <c r="O103" s="89">
        <f t="shared" si="12"/>
        <v>0</v>
      </c>
      <c r="P103" s="89">
        <f t="shared" si="12"/>
        <v>2</v>
      </c>
      <c r="Q103" s="48">
        <f>SUM(I103:P103)</f>
        <v>7</v>
      </c>
    </row>
    <row r="104" spans="1:17" ht="18.75" customHeight="1">
      <c r="A104" s="10" t="s">
        <v>6</v>
      </c>
      <c r="B104" s="10" t="s">
        <v>7</v>
      </c>
      <c r="C104" s="11" t="s">
        <v>8</v>
      </c>
      <c r="D104" s="12" t="s">
        <v>9</v>
      </c>
      <c r="E104" s="13" t="s">
        <v>10</v>
      </c>
      <c r="F104" s="12" t="s">
        <v>11</v>
      </c>
      <c r="G104" s="12" t="s">
        <v>12</v>
      </c>
      <c r="H104" s="14"/>
      <c r="I104" s="10" t="s">
        <v>13</v>
      </c>
      <c r="J104" s="10" t="s">
        <v>14</v>
      </c>
      <c r="K104" s="10"/>
      <c r="L104" s="10"/>
      <c r="M104" s="10"/>
      <c r="N104" s="10"/>
      <c r="O104" s="10" t="s">
        <v>15</v>
      </c>
      <c r="P104" s="10"/>
      <c r="Q104" s="10" t="s">
        <v>16</v>
      </c>
    </row>
    <row r="105" spans="1:17" ht="18.75" customHeight="1">
      <c r="A105" s="10"/>
      <c r="B105" s="10"/>
      <c r="C105" s="11"/>
      <c r="D105" s="12"/>
      <c r="E105" s="13"/>
      <c r="F105" s="12"/>
      <c r="G105" s="12"/>
      <c r="H105" s="15"/>
      <c r="I105" s="16" t="s">
        <v>17</v>
      </c>
      <c r="J105" s="17" t="s">
        <v>18</v>
      </c>
      <c r="K105" s="15"/>
      <c r="L105" s="17" t="s">
        <v>19</v>
      </c>
      <c r="M105" s="15"/>
      <c r="N105" s="17" t="s">
        <v>130</v>
      </c>
      <c r="O105" s="18"/>
      <c r="P105" s="19" t="s">
        <v>18</v>
      </c>
      <c r="Q105" s="10"/>
    </row>
    <row r="106" spans="1:17" s="27" customFormat="1" ht="18.75" customHeight="1">
      <c r="A106" s="59" t="s">
        <v>131</v>
      </c>
      <c r="B106" s="59"/>
      <c r="C106" s="59"/>
      <c r="D106" s="59"/>
      <c r="E106" s="59"/>
      <c r="F106" s="49">
        <v>276</v>
      </c>
      <c r="G106" s="49"/>
      <c r="H106" s="52"/>
      <c r="I106" s="53"/>
      <c r="J106" s="54"/>
      <c r="K106" s="52"/>
      <c r="L106" s="54"/>
      <c r="M106" s="52"/>
      <c r="N106" s="54"/>
      <c r="O106" s="52"/>
      <c r="P106" s="151"/>
      <c r="Q106" s="25"/>
    </row>
    <row r="107" spans="1:17" ht="18.75" customHeight="1">
      <c r="A107" s="82" t="s">
        <v>132</v>
      </c>
      <c r="B107" s="28" t="s">
        <v>133</v>
      </c>
      <c r="C107" s="30">
        <f>#N/A</f>
        <v>0</v>
      </c>
      <c r="D107" s="28" t="s">
        <v>45</v>
      </c>
      <c r="E107" s="31" t="s">
        <v>26</v>
      </c>
      <c r="F107" s="28">
        <v>2362600</v>
      </c>
      <c r="G107" s="28">
        <v>22</v>
      </c>
      <c r="H107" s="118"/>
      <c r="I107" s="119"/>
      <c r="J107" s="120"/>
      <c r="K107" s="118"/>
      <c r="L107" s="120"/>
      <c r="M107" s="118"/>
      <c r="N107" s="120"/>
      <c r="O107" s="118"/>
      <c r="P107" s="152"/>
      <c r="Q107" s="33"/>
    </row>
    <row r="108" spans="1:17" ht="18.75" customHeight="1">
      <c r="A108" s="82" t="s">
        <v>134</v>
      </c>
      <c r="B108" s="28" t="s">
        <v>135</v>
      </c>
      <c r="C108" s="30" t="s">
        <v>136</v>
      </c>
      <c r="D108" s="28" t="s">
        <v>45</v>
      </c>
      <c r="E108" s="31" t="s">
        <v>26</v>
      </c>
      <c r="F108" s="153"/>
      <c r="G108" s="28">
        <v>22</v>
      </c>
      <c r="H108" s="118"/>
      <c r="I108" s="119"/>
      <c r="J108" s="120"/>
      <c r="K108" s="118"/>
      <c r="L108" s="120"/>
      <c r="M108" s="118"/>
      <c r="N108" s="120">
        <v>1</v>
      </c>
      <c r="O108" s="118"/>
      <c r="P108" s="152"/>
      <c r="Q108" s="33"/>
    </row>
    <row r="109" spans="1:17" ht="18.75" customHeight="1">
      <c r="A109" s="85"/>
      <c r="B109" s="37"/>
      <c r="C109" s="39"/>
      <c r="D109" s="37"/>
      <c r="E109" s="47"/>
      <c r="F109" s="37"/>
      <c r="G109" s="37"/>
      <c r="H109" s="118"/>
      <c r="I109" s="119"/>
      <c r="J109" s="120"/>
      <c r="K109" s="118"/>
      <c r="L109" s="120"/>
      <c r="M109" s="154"/>
      <c r="N109" s="120"/>
      <c r="O109" s="118"/>
      <c r="P109" s="152"/>
      <c r="Q109" s="33"/>
    </row>
    <row r="110" spans="1:17" s="27" customFormat="1" ht="12.75">
      <c r="A110" s="25" t="s">
        <v>35</v>
      </c>
      <c r="B110" s="25"/>
      <c r="C110" s="25"/>
      <c r="D110" s="25"/>
      <c r="E110" s="25"/>
      <c r="F110" s="155"/>
      <c r="G110" s="155"/>
      <c r="H110" s="89">
        <f>SUM(H107:H109)</f>
        <v>0</v>
      </c>
      <c r="I110" s="89">
        <f>SUM(I107:I109)</f>
        <v>0</v>
      </c>
      <c r="J110" s="89">
        <f>SUM(J107:J109)</f>
        <v>0</v>
      </c>
      <c r="K110" s="89">
        <f>SUM(K107:K109)</f>
        <v>0</v>
      </c>
      <c r="L110" s="89">
        <f>SUM(L107:L109)</f>
        <v>0</v>
      </c>
      <c r="M110" s="89">
        <f>SUM(M107:M109)</f>
        <v>0</v>
      </c>
      <c r="N110" s="89">
        <f>SUM(N107:N109)</f>
        <v>1</v>
      </c>
      <c r="O110" s="89">
        <f>SUM(O107:O109)</f>
        <v>0</v>
      </c>
      <c r="P110" s="89">
        <f>SUM(P107:P109)</f>
        <v>0</v>
      </c>
      <c r="Q110" s="48">
        <f>SUM(I110:O110)</f>
        <v>1</v>
      </c>
    </row>
    <row r="111" spans="1:17" ht="18.75" customHeight="1">
      <c r="A111" s="10" t="s">
        <v>6</v>
      </c>
      <c r="B111" s="10" t="s">
        <v>7</v>
      </c>
      <c r="C111" s="11" t="s">
        <v>8</v>
      </c>
      <c r="D111" s="12" t="s">
        <v>9</v>
      </c>
      <c r="E111" s="13" t="s">
        <v>10</v>
      </c>
      <c r="F111" s="12" t="s">
        <v>11</v>
      </c>
      <c r="G111" s="12" t="s">
        <v>12</v>
      </c>
      <c r="H111" s="14"/>
      <c r="I111" s="10" t="s">
        <v>13</v>
      </c>
      <c r="J111" s="10" t="s">
        <v>14</v>
      </c>
      <c r="K111" s="10"/>
      <c r="L111" s="10"/>
      <c r="M111" s="10"/>
      <c r="N111" s="10"/>
      <c r="O111" s="10" t="s">
        <v>15</v>
      </c>
      <c r="P111" s="10"/>
      <c r="Q111" s="10" t="s">
        <v>16</v>
      </c>
    </row>
    <row r="112" spans="1:17" ht="18.75" customHeight="1">
      <c r="A112" s="10"/>
      <c r="B112" s="10"/>
      <c r="C112" s="11"/>
      <c r="D112" s="12"/>
      <c r="E112" s="13"/>
      <c r="F112" s="12"/>
      <c r="G112" s="12"/>
      <c r="H112" s="15"/>
      <c r="I112" s="16" t="s">
        <v>17</v>
      </c>
      <c r="J112" s="17" t="s">
        <v>18</v>
      </c>
      <c r="K112" s="15"/>
      <c r="L112" s="17" t="s">
        <v>19</v>
      </c>
      <c r="M112" s="15"/>
      <c r="N112" s="17" t="s">
        <v>20</v>
      </c>
      <c r="O112" s="18"/>
      <c r="P112" s="19" t="s">
        <v>18</v>
      </c>
      <c r="Q112" s="10"/>
    </row>
    <row r="113" spans="1:17" s="27" customFormat="1" ht="18.75" customHeight="1">
      <c r="A113" s="90" t="s">
        <v>137</v>
      </c>
      <c r="B113" s="90"/>
      <c r="C113" s="90"/>
      <c r="D113" s="90"/>
      <c r="E113" s="90"/>
      <c r="F113" s="91">
        <v>277</v>
      </c>
      <c r="G113" s="91"/>
      <c r="H113" s="92"/>
      <c r="I113" s="156"/>
      <c r="J113" s="157"/>
      <c r="K113" s="92"/>
      <c r="L113" s="157"/>
      <c r="M113" s="92"/>
      <c r="N113" s="157"/>
      <c r="O113" s="92"/>
      <c r="P113" s="158"/>
      <c r="Q113" s="92"/>
    </row>
    <row r="114" spans="1:17" ht="18.75" customHeight="1">
      <c r="A114" s="82" t="s">
        <v>138</v>
      </c>
      <c r="B114" s="28" t="s">
        <v>139</v>
      </c>
      <c r="C114" s="30" t="s">
        <v>140</v>
      </c>
      <c r="D114" s="28"/>
      <c r="E114" s="28"/>
      <c r="F114" s="28"/>
      <c r="G114" s="28">
        <v>22</v>
      </c>
      <c r="H114" s="25"/>
      <c r="I114" s="23"/>
      <c r="J114" s="24"/>
      <c r="K114" s="25"/>
      <c r="L114" s="24"/>
      <c r="M114" s="25"/>
      <c r="N114" s="24"/>
      <c r="O114" s="33"/>
      <c r="P114" s="84"/>
      <c r="Q114" s="33"/>
    </row>
    <row r="115" spans="1:17" ht="18.75" customHeight="1">
      <c r="A115" s="85"/>
      <c r="B115" s="37"/>
      <c r="C115" s="39"/>
      <c r="D115" s="37"/>
      <c r="E115" s="37"/>
      <c r="F115" s="37"/>
      <c r="G115" s="37"/>
      <c r="H115" s="25"/>
      <c r="I115" s="23"/>
      <c r="J115" s="24"/>
      <c r="K115" s="25"/>
      <c r="L115" s="24"/>
      <c r="M115" s="25"/>
      <c r="N115" s="24"/>
      <c r="O115" s="33"/>
      <c r="P115" s="84"/>
      <c r="Q115" s="33"/>
    </row>
    <row r="116" spans="1:17" ht="18.75" customHeight="1">
      <c r="A116" s="87" t="s">
        <v>138</v>
      </c>
      <c r="B116" s="36" t="s">
        <v>139</v>
      </c>
      <c r="C116" s="43" t="s">
        <v>140</v>
      </c>
      <c r="D116" s="36"/>
      <c r="E116" s="36"/>
      <c r="F116" s="36"/>
      <c r="G116" s="36" t="s">
        <v>34</v>
      </c>
      <c r="H116" s="25"/>
      <c r="I116" s="23"/>
      <c r="J116" s="24"/>
      <c r="K116" s="25"/>
      <c r="L116" s="24"/>
      <c r="M116" s="25"/>
      <c r="N116" s="24"/>
      <c r="O116" s="33"/>
      <c r="P116" s="84"/>
      <c r="Q116" s="33"/>
    </row>
    <row r="117" spans="1:17" ht="18.75" customHeight="1">
      <c r="A117" s="46" t="s">
        <v>35</v>
      </c>
      <c r="B117" s="46"/>
      <c r="C117" s="39"/>
      <c r="D117" s="37"/>
      <c r="E117" s="37"/>
      <c r="F117" s="37"/>
      <c r="G117" s="37"/>
      <c r="H117" s="48">
        <f aca="true" t="shared" si="13" ref="H117">SUM(H114:H116)</f>
        <v>0</v>
      </c>
      <c r="I117" s="48">
        <f aca="true" t="shared" si="14" ref="I117:P117">SUM(I114:I116)</f>
        <v>0</v>
      </c>
      <c r="J117" s="48">
        <f t="shared" si="14"/>
        <v>0</v>
      </c>
      <c r="K117" s="48">
        <f t="shared" si="14"/>
        <v>0</v>
      </c>
      <c r="L117" s="48">
        <f t="shared" si="14"/>
        <v>0</v>
      </c>
      <c r="M117" s="48">
        <f t="shared" si="14"/>
        <v>0</v>
      </c>
      <c r="N117" s="48">
        <f t="shared" si="14"/>
        <v>0</v>
      </c>
      <c r="O117" s="48">
        <f t="shared" si="14"/>
        <v>0</v>
      </c>
      <c r="P117" s="48">
        <f t="shared" si="14"/>
        <v>0</v>
      </c>
      <c r="Q117" s="48">
        <f>SUM(I117:O117)</f>
        <v>0</v>
      </c>
    </row>
    <row r="118" spans="1:17" ht="18.75" customHeight="1">
      <c r="A118" s="10" t="s">
        <v>6</v>
      </c>
      <c r="B118" s="10" t="s">
        <v>7</v>
      </c>
      <c r="C118" s="11" t="s">
        <v>8</v>
      </c>
      <c r="D118" s="12" t="s">
        <v>9</v>
      </c>
      <c r="E118" s="13" t="s">
        <v>10</v>
      </c>
      <c r="F118" s="12" t="s">
        <v>11</v>
      </c>
      <c r="G118" s="12" t="s">
        <v>12</v>
      </c>
      <c r="H118" s="14"/>
      <c r="I118" s="10" t="s">
        <v>13</v>
      </c>
      <c r="J118" s="10" t="s">
        <v>14</v>
      </c>
      <c r="K118" s="10"/>
      <c r="L118" s="10"/>
      <c r="M118" s="10"/>
      <c r="N118" s="10"/>
      <c r="O118" s="10" t="s">
        <v>15</v>
      </c>
      <c r="P118" s="10"/>
      <c r="Q118" s="10" t="s">
        <v>16</v>
      </c>
    </row>
    <row r="119" spans="1:17" ht="18.75" customHeight="1">
      <c r="A119" s="10"/>
      <c r="B119" s="10"/>
      <c r="C119" s="11"/>
      <c r="D119" s="12"/>
      <c r="E119" s="13"/>
      <c r="F119" s="12"/>
      <c r="G119" s="12"/>
      <c r="H119" s="15"/>
      <c r="I119" s="16" t="s">
        <v>17</v>
      </c>
      <c r="J119" s="17" t="s">
        <v>18</v>
      </c>
      <c r="K119" s="15"/>
      <c r="L119" s="17" t="s">
        <v>19</v>
      </c>
      <c r="M119" s="15"/>
      <c r="N119" s="17" t="s">
        <v>20</v>
      </c>
      <c r="O119" s="18"/>
      <c r="P119" s="19" t="s">
        <v>18</v>
      </c>
      <c r="Q119" s="10"/>
    </row>
    <row r="120" spans="1:17" s="27" customFormat="1" ht="18.75" customHeight="1">
      <c r="A120" s="49" t="s">
        <v>141</v>
      </c>
      <c r="B120" s="49"/>
      <c r="C120" s="49"/>
      <c r="D120" s="49"/>
      <c r="E120" s="49"/>
      <c r="F120" s="25">
        <v>287</v>
      </c>
      <c r="G120" s="25"/>
      <c r="H120" s="25"/>
      <c r="I120" s="23"/>
      <c r="J120" s="24"/>
      <c r="K120" s="25"/>
      <c r="L120" s="24"/>
      <c r="M120" s="25"/>
      <c r="N120" s="24"/>
      <c r="O120" s="25"/>
      <c r="P120" s="26"/>
      <c r="Q120" s="25"/>
    </row>
    <row r="121" spans="1:17" ht="18.75" customHeight="1">
      <c r="A121" s="82" t="s">
        <v>142</v>
      </c>
      <c r="B121" s="28" t="s">
        <v>143</v>
      </c>
      <c r="C121" s="30" t="s">
        <v>144</v>
      </c>
      <c r="D121" s="28" t="s">
        <v>40</v>
      </c>
      <c r="E121" s="28" t="s">
        <v>84</v>
      </c>
      <c r="F121" s="28">
        <v>2803532</v>
      </c>
      <c r="G121" s="28">
        <v>22</v>
      </c>
      <c r="H121" s="25"/>
      <c r="I121" s="23"/>
      <c r="J121" s="24"/>
      <c r="K121" s="25"/>
      <c r="L121" s="24">
        <v>1</v>
      </c>
      <c r="M121" s="25"/>
      <c r="N121" s="24"/>
      <c r="O121" s="25"/>
      <c r="P121" s="26"/>
      <c r="Q121" s="25"/>
    </row>
    <row r="122" spans="1:17" ht="18.75" customHeight="1">
      <c r="A122" s="82" t="s">
        <v>145</v>
      </c>
      <c r="B122" s="28" t="s">
        <v>146</v>
      </c>
      <c r="C122" s="30" t="s">
        <v>144</v>
      </c>
      <c r="D122" s="28" t="s">
        <v>80</v>
      </c>
      <c r="E122" s="28" t="s">
        <v>84</v>
      </c>
      <c r="F122" s="28">
        <v>82645090</v>
      </c>
      <c r="G122" s="28">
        <v>22</v>
      </c>
      <c r="H122" s="25"/>
      <c r="I122" s="23"/>
      <c r="J122" s="24"/>
      <c r="K122" s="25"/>
      <c r="L122" s="24">
        <v>1</v>
      </c>
      <c r="M122" s="25"/>
      <c r="N122" s="24"/>
      <c r="O122" s="25"/>
      <c r="P122" s="26"/>
      <c r="Q122" s="25"/>
    </row>
    <row r="123" spans="1:17" ht="18.75" customHeight="1">
      <c r="A123" s="82" t="s">
        <v>147</v>
      </c>
      <c r="B123" s="28" t="s">
        <v>125</v>
      </c>
      <c r="C123" s="30" t="s">
        <v>144</v>
      </c>
      <c r="D123" s="28" t="s">
        <v>80</v>
      </c>
      <c r="E123" s="28" t="s">
        <v>84</v>
      </c>
      <c r="F123" s="28">
        <v>8259395</v>
      </c>
      <c r="G123" s="28">
        <v>22</v>
      </c>
      <c r="H123" s="25"/>
      <c r="I123" s="23"/>
      <c r="J123" s="24"/>
      <c r="K123" s="25"/>
      <c r="L123" s="24"/>
      <c r="M123" s="25"/>
      <c r="N123" s="24"/>
      <c r="O123" s="25"/>
      <c r="P123" s="26"/>
      <c r="Q123" s="25"/>
    </row>
    <row r="124" spans="1:17" ht="18.75" customHeight="1">
      <c r="A124" s="82" t="s">
        <v>148</v>
      </c>
      <c r="B124" s="28" t="s">
        <v>149</v>
      </c>
      <c r="C124" s="30" t="s">
        <v>144</v>
      </c>
      <c r="D124" s="28"/>
      <c r="E124" s="28" t="s">
        <v>84</v>
      </c>
      <c r="F124" s="28"/>
      <c r="G124" s="28">
        <v>22</v>
      </c>
      <c r="H124" s="25"/>
      <c r="I124" s="23"/>
      <c r="J124" s="24"/>
      <c r="K124" s="25"/>
      <c r="L124" s="24"/>
      <c r="M124" s="25"/>
      <c r="N124" s="24"/>
      <c r="O124" s="25"/>
      <c r="P124" s="26">
        <v>1</v>
      </c>
      <c r="Q124" s="25"/>
    </row>
    <row r="125" spans="1:17" ht="18.75" customHeight="1">
      <c r="A125" s="82" t="s">
        <v>150</v>
      </c>
      <c r="B125" s="28" t="s">
        <v>151</v>
      </c>
      <c r="C125" s="30" t="s">
        <v>144</v>
      </c>
      <c r="D125" s="28"/>
      <c r="E125" s="28" t="s">
        <v>84</v>
      </c>
      <c r="F125" s="28"/>
      <c r="G125" s="28">
        <v>22</v>
      </c>
      <c r="H125" s="25"/>
      <c r="I125" s="23"/>
      <c r="J125" s="24"/>
      <c r="K125" s="25"/>
      <c r="L125" s="24"/>
      <c r="M125" s="25"/>
      <c r="N125" s="24"/>
      <c r="O125" s="25"/>
      <c r="P125" s="26">
        <v>1</v>
      </c>
      <c r="Q125" s="25"/>
    </row>
    <row r="126" spans="1:17" ht="18.75" customHeight="1">
      <c r="A126" s="85"/>
      <c r="B126" s="37"/>
      <c r="C126" s="39"/>
      <c r="D126" s="37"/>
      <c r="E126" s="37"/>
      <c r="F126" s="37"/>
      <c r="G126" s="37"/>
      <c r="H126" s="25"/>
      <c r="I126" s="23"/>
      <c r="J126" s="24"/>
      <c r="K126" s="25"/>
      <c r="L126" s="24"/>
      <c r="M126" s="25"/>
      <c r="N126" s="24"/>
      <c r="O126" s="25"/>
      <c r="P126" s="26"/>
      <c r="Q126" s="25"/>
    </row>
    <row r="127" spans="1:17" ht="18.75" customHeight="1">
      <c r="A127" s="87" t="s">
        <v>147</v>
      </c>
      <c r="B127" s="36" t="s">
        <v>125</v>
      </c>
      <c r="C127" s="43" t="s">
        <v>144</v>
      </c>
      <c r="D127" s="36" t="s">
        <v>80</v>
      </c>
      <c r="E127" s="36" t="s">
        <v>84</v>
      </c>
      <c r="F127" s="36">
        <v>8259395</v>
      </c>
      <c r="G127" s="36" t="s">
        <v>34</v>
      </c>
      <c r="H127" s="25"/>
      <c r="I127" s="23"/>
      <c r="J127" s="24"/>
      <c r="K127" s="25"/>
      <c r="L127" s="24">
        <v>1</v>
      </c>
      <c r="M127" s="25"/>
      <c r="N127" s="24"/>
      <c r="O127" s="25"/>
      <c r="P127" s="26"/>
      <c r="Q127" s="25"/>
    </row>
    <row r="128" spans="1:17" ht="18.75" customHeight="1">
      <c r="A128" s="46" t="s">
        <v>35</v>
      </c>
      <c r="B128" s="46"/>
      <c r="C128" s="39"/>
      <c r="D128" s="37"/>
      <c r="E128" s="37"/>
      <c r="F128" s="37"/>
      <c r="G128" s="37"/>
      <c r="H128" s="48">
        <f aca="true" t="shared" si="15" ref="H128">SUM(H121:H127)</f>
        <v>0</v>
      </c>
      <c r="I128" s="48">
        <f aca="true" t="shared" si="16" ref="I128:P128">SUM(I121:I127)</f>
        <v>0</v>
      </c>
      <c r="J128" s="48">
        <f t="shared" si="16"/>
        <v>0</v>
      </c>
      <c r="K128" s="48">
        <f t="shared" si="16"/>
        <v>0</v>
      </c>
      <c r="L128" s="48">
        <f t="shared" si="16"/>
        <v>3</v>
      </c>
      <c r="M128" s="48">
        <f t="shared" si="16"/>
        <v>0</v>
      </c>
      <c r="N128" s="48">
        <f t="shared" si="16"/>
        <v>0</v>
      </c>
      <c r="O128" s="48">
        <f t="shared" si="16"/>
        <v>0</v>
      </c>
      <c r="P128" s="48">
        <f t="shared" si="16"/>
        <v>2</v>
      </c>
      <c r="Q128" s="48">
        <f>SUM(I128:P128)</f>
        <v>5</v>
      </c>
    </row>
    <row r="129" spans="1:17" s="27" customFormat="1" ht="12.75">
      <c r="A129" s="159"/>
      <c r="B129" s="160"/>
      <c r="C129" s="160"/>
      <c r="D129" s="160"/>
      <c r="E129" s="160"/>
      <c r="F129" s="161"/>
      <c r="G129" s="161"/>
      <c r="H129" s="89">
        <f>SUM(H14+H19+H28+H44+H53+H64+H70+H90+H103+H110+H117+H128)</f>
        <v>0</v>
      </c>
      <c r="I129" s="89">
        <f>SUM(I14+I19+I28+I44+I53+I64+I70+I90+I103+I110+I117+I128)</f>
        <v>11</v>
      </c>
      <c r="J129" s="89">
        <f>SUM(J14+J19+J28+J44+J53+J64+J70+J90+J103+J110+J117+J128)</f>
        <v>4</v>
      </c>
      <c r="K129" s="89">
        <f>SUM(K14+K19+K28+K44+K53+K64+K70+K90+K103+K110+K117+K128)</f>
        <v>0</v>
      </c>
      <c r="L129" s="89">
        <f>SUM(L14+L19+L28+L44+L53+L64+L70+L90+L103+L110+L117+L128)</f>
        <v>14</v>
      </c>
      <c r="M129" s="89">
        <f>SUM(M14+M19+M28+M44+M53+M64+M70+M90+M103+M110+M117+M128)</f>
        <v>0</v>
      </c>
      <c r="N129" s="89">
        <f>SUM(N14+N19+N28+N44+N53+N64+N70+N90+N103+N110+N117+N128)</f>
        <v>8</v>
      </c>
      <c r="O129" s="89">
        <f>SUM(O14+O19+O28+O44+O53+O64+O70+O90+O103+O110+O117+O128)</f>
        <v>0</v>
      </c>
      <c r="P129" s="89">
        <f>SUM(P14+P19+P28+P44+P53+P64+P70+P90+P103+P110+P117+P128)</f>
        <v>8</v>
      </c>
      <c r="Q129" s="48">
        <f>SUM(I129:P129)</f>
        <v>45</v>
      </c>
    </row>
    <row r="130" spans="1:17" s="163" customFormat="1" ht="12.75">
      <c r="A130" s="162" t="s">
        <v>152</v>
      </c>
      <c r="B130" s="162"/>
      <c r="C130" s="162"/>
      <c r="D130" s="162"/>
      <c r="E130" s="162"/>
      <c r="F130" s="162"/>
      <c r="G130" s="162"/>
      <c r="H130" s="162"/>
      <c r="I130" s="162">
        <v>15</v>
      </c>
      <c r="J130" s="162"/>
      <c r="K130" s="162"/>
      <c r="L130" s="162"/>
      <c r="M130" s="162"/>
      <c r="N130" s="162"/>
      <c r="O130" s="162"/>
      <c r="P130" s="162"/>
      <c r="Q130" s="162"/>
    </row>
  </sheetData>
  <sheetProtection selectLockedCells="1" selectUnlockedCells="1"/>
  <mergeCells count="152">
    <mergeCell ref="A1:A3"/>
    <mergeCell ref="B1:Q1"/>
    <mergeCell ref="B2:G2"/>
    <mergeCell ref="K2:P2"/>
    <mergeCell ref="B3:G3"/>
    <mergeCell ref="I3:J3"/>
    <mergeCell ref="K3:Q3"/>
    <mergeCell ref="A4:A5"/>
    <mergeCell ref="B4:B5"/>
    <mergeCell ref="C4:C5"/>
    <mergeCell ref="D4:D5"/>
    <mergeCell ref="E4:E5"/>
    <mergeCell ref="F4:F5"/>
    <mergeCell ref="G4:G5"/>
    <mergeCell ref="J4:N4"/>
    <mergeCell ref="O4:P4"/>
    <mergeCell ref="Q4:Q5"/>
    <mergeCell ref="A6:E6"/>
    <mergeCell ref="A14:B14"/>
    <mergeCell ref="A15:A16"/>
    <mergeCell ref="B15:B16"/>
    <mergeCell ref="C15:C16"/>
    <mergeCell ref="D15:D16"/>
    <mergeCell ref="E15:E16"/>
    <mergeCell ref="F15:F16"/>
    <mergeCell ref="G15:G16"/>
    <mergeCell ref="J15:N15"/>
    <mergeCell ref="O15:P15"/>
    <mergeCell ref="Q15:Q16"/>
    <mergeCell ref="A17:E17"/>
    <mergeCell ref="A19:B19"/>
    <mergeCell ref="A20:A21"/>
    <mergeCell ref="B20:B21"/>
    <mergeCell ref="C20:C21"/>
    <mergeCell ref="D20:D21"/>
    <mergeCell ref="E20:E21"/>
    <mergeCell ref="F20:F21"/>
    <mergeCell ref="G20:G21"/>
    <mergeCell ref="J20:N20"/>
    <mergeCell ref="O20:P20"/>
    <mergeCell ref="Q20:Q21"/>
    <mergeCell ref="A22:E22"/>
    <mergeCell ref="A28:B28"/>
    <mergeCell ref="A29:A30"/>
    <mergeCell ref="B29:B30"/>
    <mergeCell ref="C29:C30"/>
    <mergeCell ref="D29:D30"/>
    <mergeCell ref="E29:E30"/>
    <mergeCell ref="F29:F30"/>
    <mergeCell ref="G29:G30"/>
    <mergeCell ref="J29:N29"/>
    <mergeCell ref="O29:P29"/>
    <mergeCell ref="Q29:Q30"/>
    <mergeCell ref="A31:E31"/>
    <mergeCell ref="A44:B44"/>
    <mergeCell ref="A45:A46"/>
    <mergeCell ref="B45:B46"/>
    <mergeCell ref="C45:C46"/>
    <mergeCell ref="D45:D46"/>
    <mergeCell ref="E45:E46"/>
    <mergeCell ref="F45:F46"/>
    <mergeCell ref="G45:G46"/>
    <mergeCell ref="J45:N45"/>
    <mergeCell ref="O45:P45"/>
    <mergeCell ref="Q45:Q46"/>
    <mergeCell ref="A47:E47"/>
    <mergeCell ref="A53:B53"/>
    <mergeCell ref="A54:A55"/>
    <mergeCell ref="B54:B55"/>
    <mergeCell ref="C54:C55"/>
    <mergeCell ref="D54:D55"/>
    <mergeCell ref="E54:E55"/>
    <mergeCell ref="F54:F55"/>
    <mergeCell ref="G54:G55"/>
    <mergeCell ref="J54:N54"/>
    <mergeCell ref="O54:P54"/>
    <mergeCell ref="Q54:Q55"/>
    <mergeCell ref="A56:E56"/>
    <mergeCell ref="A64:B64"/>
    <mergeCell ref="A65:A66"/>
    <mergeCell ref="B65:B66"/>
    <mergeCell ref="C65:C66"/>
    <mergeCell ref="D65:D66"/>
    <mergeCell ref="E65:E66"/>
    <mergeCell ref="F65:F66"/>
    <mergeCell ref="G65:G66"/>
    <mergeCell ref="J65:N65"/>
    <mergeCell ref="O65:P65"/>
    <mergeCell ref="Q65:Q66"/>
    <mergeCell ref="A67:E67"/>
    <mergeCell ref="A70:B70"/>
    <mergeCell ref="A71:A72"/>
    <mergeCell ref="B71:B72"/>
    <mergeCell ref="C71:C72"/>
    <mergeCell ref="D71:D72"/>
    <mergeCell ref="E71:E72"/>
    <mergeCell ref="F71:F72"/>
    <mergeCell ref="G71:G72"/>
    <mergeCell ref="J71:N71"/>
    <mergeCell ref="O71:P71"/>
    <mergeCell ref="Q71:Q72"/>
    <mergeCell ref="A73:E73"/>
    <mergeCell ref="A90:B90"/>
    <mergeCell ref="A91:A92"/>
    <mergeCell ref="B91:B92"/>
    <mergeCell ref="C91:C92"/>
    <mergeCell ref="D91:D92"/>
    <mergeCell ref="E91:E92"/>
    <mergeCell ref="F91:F92"/>
    <mergeCell ref="G91:G92"/>
    <mergeCell ref="J91:N91"/>
    <mergeCell ref="O91:P91"/>
    <mergeCell ref="Q91:Q92"/>
    <mergeCell ref="A93:E93"/>
    <mergeCell ref="A103:B103"/>
    <mergeCell ref="A104:A105"/>
    <mergeCell ref="B104:B105"/>
    <mergeCell ref="C104:C105"/>
    <mergeCell ref="D104:D105"/>
    <mergeCell ref="E104:E105"/>
    <mergeCell ref="F104:F105"/>
    <mergeCell ref="G104:G105"/>
    <mergeCell ref="J104:N104"/>
    <mergeCell ref="O104:P104"/>
    <mergeCell ref="Q104:Q105"/>
    <mergeCell ref="A106:E106"/>
    <mergeCell ref="A110:B110"/>
    <mergeCell ref="A111:A112"/>
    <mergeCell ref="B111:B112"/>
    <mergeCell ref="C111:C112"/>
    <mergeCell ref="D111:D112"/>
    <mergeCell ref="E111:E112"/>
    <mergeCell ref="F111:F112"/>
    <mergeCell ref="G111:G112"/>
    <mergeCell ref="J111:N111"/>
    <mergeCell ref="O111:P111"/>
    <mergeCell ref="Q111:Q112"/>
    <mergeCell ref="A113:E113"/>
    <mergeCell ref="A117:B117"/>
    <mergeCell ref="A118:A119"/>
    <mergeCell ref="B118:B119"/>
    <mergeCell ref="C118:C119"/>
    <mergeCell ref="D118:D119"/>
    <mergeCell ref="E118:E119"/>
    <mergeCell ref="F118:F119"/>
    <mergeCell ref="G118:G119"/>
    <mergeCell ref="J118:N118"/>
    <mergeCell ref="O118:P118"/>
    <mergeCell ref="Q118:Q119"/>
    <mergeCell ref="A120:E120"/>
    <mergeCell ref="A128:B128"/>
    <mergeCell ref="A130:G130"/>
  </mergeCells>
  <dataValidations count="6">
    <dataValidation type="list" operator="equal" allowBlank="1" sqref="V74">
      <formula1>"carabine,pistolet,arbalète,obusier"</formula1>
    </dataValidation>
    <dataValidation type="list" operator="equal" allowBlank="1" sqref="V18 V76 V88 V103">
      <formula1>"carabine,pistolet"</formula1>
    </dataValidation>
    <dataValidation type="list" operator="equal" allowBlank="1" sqref="E7:E14 E18:E19 E32:E44 E68:E70 E94:E103 E107:E109">
      <formula1>"carabine,pistolet,"</formula1>
    </dataValidation>
    <dataValidation type="list" operator="equal" allowBlank="1" sqref="D7:D14 D18:D19 D32:D44 D57:D64 D68:D70 D74:D90 D94:D103 D107:D109">
      <formula1>"CG,Je,Da,Pro,Hon,Exc"</formula1>
    </dataValidation>
    <dataValidation type="list" operator="equal" allowBlank="1" sqref="E57:E64 E74:E90">
      <formula1>"Carabine,Pistolet"</formula1>
    </dataValidation>
    <dataValidation type="list" operator="equal" allowBlank="1" sqref="D23:D26 D49 D51">
      <formula1>"Je,Da,Pro,Hon,Exc"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="70" zoomScaleNormal="70" workbookViewId="0" topLeftCell="A13">
      <selection activeCell="G35" sqref="G35"/>
    </sheetView>
  </sheetViews>
  <sheetFormatPr defaultColWidth="11.421875" defaultRowHeight="12.75"/>
  <cols>
    <col min="1" max="1" width="4.28125" style="193" customWidth="1"/>
    <col min="2" max="3" width="18.7109375" style="164" customWidth="1"/>
    <col min="4" max="6" width="8.28125" style="164" customWidth="1"/>
    <col min="7" max="7" width="18.7109375" style="164" customWidth="1"/>
    <col min="8" max="8" width="15.8515625" style="164" customWidth="1"/>
    <col min="9" max="9" width="9.28125" style="164" customWidth="1"/>
    <col min="10" max="10" width="5.00390625" style="164" customWidth="1"/>
    <col min="11" max="12" width="14.421875" style="164" customWidth="1"/>
    <col min="13" max="16384" width="10.7109375" style="1" customWidth="1"/>
  </cols>
  <sheetData>
    <row r="1" spans="1:12" s="27" customFormat="1" ht="33.75" customHeight="1">
      <c r="A1" s="194"/>
      <c r="B1" s="194"/>
      <c r="C1" s="194" t="s">
        <v>175</v>
      </c>
      <c r="D1" s="194"/>
      <c r="E1" s="194"/>
      <c r="F1" s="194"/>
      <c r="G1" s="194"/>
      <c r="H1" s="194"/>
      <c r="I1" s="194"/>
      <c r="J1" s="194"/>
      <c r="K1" s="194"/>
      <c r="L1" s="194"/>
    </row>
    <row r="2" spans="1:12" ht="33.75" customHeight="1">
      <c r="A2" s="194"/>
      <c r="B2" s="194"/>
      <c r="C2" s="195" t="s">
        <v>176</v>
      </c>
      <c r="D2" s="195"/>
      <c r="E2" s="195"/>
      <c r="F2" s="195" t="s">
        <v>177</v>
      </c>
      <c r="G2" s="195" t="s">
        <v>5</v>
      </c>
      <c r="H2" s="195" t="s">
        <v>186</v>
      </c>
      <c r="I2" s="195" t="s">
        <v>202</v>
      </c>
      <c r="J2" s="195"/>
      <c r="K2" s="195"/>
      <c r="L2" s="195"/>
    </row>
    <row r="3" spans="1:12" ht="12.75">
      <c r="A3" s="196" t="s">
        <v>203</v>
      </c>
      <c r="B3" s="196"/>
      <c r="C3" s="169" t="s">
        <v>204</v>
      </c>
      <c r="D3" s="169" t="s">
        <v>173</v>
      </c>
      <c r="E3" s="169"/>
      <c r="F3" s="169">
        <v>8</v>
      </c>
      <c r="G3" s="169" t="s">
        <v>205</v>
      </c>
      <c r="H3" s="169">
        <v>2017</v>
      </c>
      <c r="I3" s="169" t="s">
        <v>190</v>
      </c>
      <c r="J3" s="169"/>
      <c r="K3" s="169"/>
      <c r="L3" s="169"/>
    </row>
    <row r="4" spans="1:12" ht="31.5" customHeight="1">
      <c r="A4" s="199"/>
      <c r="B4" s="170" t="s">
        <v>6</v>
      </c>
      <c r="C4" s="170" t="s">
        <v>7</v>
      </c>
      <c r="D4" s="170" t="s">
        <v>180</v>
      </c>
      <c r="E4" s="170" t="s">
        <v>165</v>
      </c>
      <c r="F4" s="170" t="s">
        <v>181</v>
      </c>
      <c r="G4" s="170" t="s">
        <v>191</v>
      </c>
      <c r="H4" s="170" t="s">
        <v>192</v>
      </c>
      <c r="I4" s="170" t="s">
        <v>182</v>
      </c>
      <c r="J4" s="170"/>
      <c r="K4" s="199" t="s">
        <v>183</v>
      </c>
      <c r="L4" s="199"/>
    </row>
    <row r="5" spans="1:12" ht="21" customHeight="1">
      <c r="A5" s="201">
        <v>1</v>
      </c>
      <c r="B5" s="82"/>
      <c r="C5" s="28"/>
      <c r="D5" s="30"/>
      <c r="E5" s="28"/>
      <c r="F5" s="203"/>
      <c r="G5" s="203"/>
      <c r="H5" s="203"/>
      <c r="I5" s="203"/>
      <c r="J5" s="204"/>
      <c r="K5" s="205"/>
      <c r="L5" s="205"/>
    </row>
    <row r="6" spans="1:12" ht="21" customHeight="1">
      <c r="A6" s="201">
        <v>2</v>
      </c>
      <c r="B6" s="85"/>
      <c r="C6" s="37"/>
      <c r="D6" s="39"/>
      <c r="E6" s="37"/>
      <c r="F6" s="182"/>
      <c r="G6" s="216"/>
      <c r="H6" s="179"/>
      <c r="I6" s="47"/>
      <c r="J6" s="207"/>
      <c r="K6" s="208"/>
      <c r="L6" s="208"/>
    </row>
    <row r="7" spans="1:12" ht="21" customHeight="1">
      <c r="A7" s="201">
        <v>3</v>
      </c>
      <c r="B7" s="82"/>
      <c r="C7" s="28"/>
      <c r="D7" s="30"/>
      <c r="E7" s="28"/>
      <c r="F7" s="203"/>
      <c r="G7" s="203"/>
      <c r="H7" s="203"/>
      <c r="I7" s="203"/>
      <c r="J7" s="204"/>
      <c r="K7" s="205"/>
      <c r="L7" s="205"/>
    </row>
    <row r="8" spans="1:12" ht="21" customHeight="1">
      <c r="A8" s="201">
        <v>4</v>
      </c>
      <c r="B8" s="37"/>
      <c r="C8" s="37"/>
      <c r="D8" s="39"/>
      <c r="E8" s="37"/>
      <c r="F8" s="179"/>
      <c r="G8" s="47"/>
      <c r="H8" s="47"/>
      <c r="I8" s="47"/>
      <c r="J8" s="207"/>
      <c r="K8" s="208"/>
      <c r="L8" s="208"/>
    </row>
    <row r="9" spans="1:12" ht="21" customHeight="1">
      <c r="A9" s="201">
        <v>5</v>
      </c>
      <c r="B9" s="93"/>
      <c r="C9" s="94"/>
      <c r="D9" s="95"/>
      <c r="E9" s="94"/>
      <c r="F9" s="203"/>
      <c r="G9" s="203"/>
      <c r="H9" s="203"/>
      <c r="I9" s="203"/>
      <c r="J9" s="204"/>
      <c r="K9" s="205"/>
      <c r="L9" s="205"/>
    </row>
    <row r="10" spans="1:12" ht="21" customHeight="1">
      <c r="A10" s="201">
        <v>6</v>
      </c>
      <c r="B10" s="217"/>
      <c r="C10" s="73"/>
      <c r="D10" s="74"/>
      <c r="E10" s="73"/>
      <c r="F10" s="47"/>
      <c r="G10" s="47"/>
      <c r="H10" s="47"/>
      <c r="I10" s="47"/>
      <c r="J10" s="207"/>
      <c r="K10" s="208"/>
      <c r="L10" s="208"/>
    </row>
    <row r="11" spans="1:12" ht="21" customHeight="1">
      <c r="A11" s="201">
        <v>7</v>
      </c>
      <c r="B11" s="82"/>
      <c r="C11" s="28"/>
      <c r="D11" s="30"/>
      <c r="E11" s="28"/>
      <c r="F11" s="203"/>
      <c r="G11" s="203"/>
      <c r="H11" s="203"/>
      <c r="I11" s="203"/>
      <c r="J11" s="204"/>
      <c r="K11" s="205"/>
      <c r="L11" s="205"/>
    </row>
    <row r="12" spans="1:12" ht="21" customHeight="1">
      <c r="A12" s="201">
        <v>8</v>
      </c>
      <c r="B12" s="85"/>
      <c r="C12" s="37"/>
      <c r="D12" s="39"/>
      <c r="E12" s="37"/>
      <c r="F12" s="47"/>
      <c r="G12" s="47"/>
      <c r="H12" s="47"/>
      <c r="I12" s="47"/>
      <c r="J12" s="207"/>
      <c r="K12" s="208"/>
      <c r="L12" s="208"/>
    </row>
    <row r="13" spans="1:12" ht="21" customHeight="1">
      <c r="A13" s="201">
        <v>9</v>
      </c>
      <c r="B13" s="82"/>
      <c r="C13" s="82"/>
      <c r="D13" s="82"/>
      <c r="E13" s="82"/>
      <c r="F13" s="203"/>
      <c r="G13" s="203"/>
      <c r="H13" s="203"/>
      <c r="I13" s="203"/>
      <c r="J13" s="204"/>
      <c r="K13" s="205"/>
      <c r="L13" s="205"/>
    </row>
    <row r="14" spans="1:12" ht="21" customHeight="1">
      <c r="A14" s="201">
        <v>10</v>
      </c>
      <c r="B14" s="85"/>
      <c r="C14" s="85"/>
      <c r="D14" s="85"/>
      <c r="E14" s="85"/>
      <c r="F14" s="47"/>
      <c r="G14" s="47"/>
      <c r="H14" s="47"/>
      <c r="I14" s="47"/>
      <c r="J14" s="207"/>
      <c r="K14" s="208"/>
      <c r="L14" s="208"/>
    </row>
    <row r="15" spans="1:12" ht="21" customHeight="1">
      <c r="A15" s="201">
        <v>11</v>
      </c>
      <c r="B15" s="82"/>
      <c r="C15" s="28"/>
      <c r="D15" s="30"/>
      <c r="E15" s="28"/>
      <c r="F15" s="203"/>
      <c r="G15" s="203"/>
      <c r="H15" s="203"/>
      <c r="I15" s="203"/>
      <c r="J15" s="204"/>
      <c r="K15" s="205"/>
      <c r="L15" s="205"/>
    </row>
    <row r="16" spans="1:12" ht="21" customHeight="1">
      <c r="A16" s="201">
        <v>12</v>
      </c>
      <c r="B16" s="85"/>
      <c r="C16" s="37"/>
      <c r="D16" s="39"/>
      <c r="E16" s="37"/>
      <c r="F16" s="47"/>
      <c r="G16" s="47"/>
      <c r="H16" s="47"/>
      <c r="I16" s="47"/>
      <c r="J16" s="207"/>
      <c r="K16" s="208"/>
      <c r="L16" s="208"/>
    </row>
    <row r="17" spans="1:12" ht="21" customHeight="1">
      <c r="A17" s="201">
        <v>13</v>
      </c>
      <c r="B17" s="82"/>
      <c r="C17" s="28"/>
      <c r="D17" s="30"/>
      <c r="E17" s="28"/>
      <c r="F17" s="203"/>
      <c r="G17" s="203"/>
      <c r="H17" s="203"/>
      <c r="I17" s="203"/>
      <c r="J17" s="204"/>
      <c r="K17" s="205"/>
      <c r="L17" s="205"/>
    </row>
    <row r="18" spans="1:12" ht="21" customHeight="1">
      <c r="A18" s="201">
        <v>14</v>
      </c>
      <c r="B18" s="180"/>
      <c r="C18" s="35"/>
      <c r="D18" s="181"/>
      <c r="E18" s="37"/>
      <c r="F18" s="47"/>
      <c r="G18" s="47"/>
      <c r="H18" s="47"/>
      <c r="I18" s="47"/>
      <c r="J18" s="207"/>
      <c r="K18" s="208"/>
      <c r="L18" s="208"/>
    </row>
    <row r="19" spans="1:12" ht="21" customHeight="1">
      <c r="A19" s="201">
        <v>15</v>
      </c>
      <c r="B19" s="51"/>
      <c r="C19" s="61"/>
      <c r="D19" s="62"/>
      <c r="E19" s="28"/>
      <c r="F19" s="203"/>
      <c r="G19" s="203"/>
      <c r="H19" s="203"/>
      <c r="I19" s="203"/>
      <c r="J19" s="204"/>
      <c r="K19" s="205"/>
      <c r="L19" s="205"/>
    </row>
    <row r="20" spans="1:12" ht="21" customHeight="1">
      <c r="A20" s="201">
        <v>16</v>
      </c>
      <c r="B20" s="180"/>
      <c r="C20" s="35"/>
      <c r="D20" s="181"/>
      <c r="E20" s="37"/>
      <c r="F20" s="47"/>
      <c r="G20" s="47"/>
      <c r="H20" s="47"/>
      <c r="I20" s="47"/>
      <c r="J20" s="207"/>
      <c r="K20" s="208"/>
      <c r="L20" s="208"/>
    </row>
    <row r="21" spans="1:12" ht="21" customHeight="1">
      <c r="A21" s="201">
        <v>17</v>
      </c>
      <c r="B21" s="93"/>
      <c r="C21" s="94"/>
      <c r="D21" s="95"/>
      <c r="E21" s="94"/>
      <c r="F21" s="203"/>
      <c r="G21" s="203"/>
      <c r="H21" s="203"/>
      <c r="I21" s="203"/>
      <c r="J21" s="204"/>
      <c r="K21" s="205"/>
      <c r="L21" s="205"/>
    </row>
    <row r="22" spans="1:12" ht="21" customHeight="1">
      <c r="A22" s="201">
        <v>18</v>
      </c>
      <c r="B22" s="73"/>
      <c r="C22" s="73"/>
      <c r="D22" s="74"/>
      <c r="E22" s="73"/>
      <c r="F22" s="47"/>
      <c r="G22" s="47"/>
      <c r="H22" s="47"/>
      <c r="I22" s="47"/>
      <c r="J22" s="207"/>
      <c r="K22" s="208"/>
      <c r="L22" s="208"/>
    </row>
    <row r="23" spans="1:12" ht="21" customHeight="1">
      <c r="A23" s="201">
        <v>19</v>
      </c>
      <c r="B23" s="28"/>
      <c r="C23" s="28"/>
      <c r="D23" s="30"/>
      <c r="E23" s="28"/>
      <c r="F23" s="203"/>
      <c r="G23" s="203"/>
      <c r="H23" s="203"/>
      <c r="I23" s="203"/>
      <c r="J23" s="204"/>
      <c r="K23" s="205"/>
      <c r="L23" s="205"/>
    </row>
    <row r="24" spans="1:12" ht="21" customHeight="1">
      <c r="A24" s="201">
        <v>20</v>
      </c>
      <c r="B24" s="85"/>
      <c r="C24" s="37"/>
      <c r="D24" s="39"/>
      <c r="E24" s="37"/>
      <c r="F24" s="47"/>
      <c r="G24" s="47"/>
      <c r="H24" s="47"/>
      <c r="I24" s="47"/>
      <c r="J24" s="47"/>
      <c r="K24" s="47"/>
      <c r="L24" s="47"/>
    </row>
    <row r="25" spans="1:12" ht="21" customHeight="1">
      <c r="A25" s="233">
        <v>21</v>
      </c>
      <c r="B25" s="82"/>
      <c r="C25" s="28"/>
      <c r="D25" s="30"/>
      <c r="E25" s="28"/>
      <c r="F25" s="203"/>
      <c r="G25" s="203"/>
      <c r="H25" s="203"/>
      <c r="I25" s="203"/>
      <c r="J25" s="203"/>
      <c r="K25" s="203"/>
      <c r="L25" s="203"/>
    </row>
    <row r="26" spans="1:12" ht="21" customHeight="1">
      <c r="A26" s="201">
        <v>22</v>
      </c>
      <c r="B26" s="85"/>
      <c r="C26" s="37"/>
      <c r="D26" s="39"/>
      <c r="E26" s="37"/>
      <c r="F26" s="47"/>
      <c r="G26" s="47"/>
      <c r="H26" s="47"/>
      <c r="I26" s="47"/>
      <c r="J26" s="47"/>
      <c r="K26" s="47"/>
      <c r="L26" s="47"/>
    </row>
  </sheetData>
  <sheetProtection selectLockedCells="1" selectUnlockedCells="1"/>
  <mergeCells count="31">
    <mergeCell ref="A1:B2"/>
    <mergeCell ref="C1:L1"/>
    <mergeCell ref="C2:E2"/>
    <mergeCell ref="I2:L2"/>
    <mergeCell ref="A3:B3"/>
    <mergeCell ref="D3:E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</mergeCells>
  <dataValidations count="1">
    <dataValidation type="list" operator="equal" allowBlank="1" sqref="E5:E6 E8 E11:E12 E15:E20 E24:E26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50"/>
  <sheetViews>
    <sheetView zoomScale="70" zoomScaleNormal="70" workbookViewId="0" topLeftCell="A1">
      <selection activeCell="I26" sqref="I26"/>
    </sheetView>
  </sheetViews>
  <sheetFormatPr defaultColWidth="11.421875" defaultRowHeight="12.75"/>
  <cols>
    <col min="1" max="1" width="5.7109375" style="234" customWidth="1"/>
    <col min="2" max="3" width="18.7109375" style="164" customWidth="1"/>
    <col min="4" max="5" width="15.8515625" style="164" customWidth="1"/>
    <col min="6" max="6" width="25.8515625" style="164" customWidth="1"/>
    <col min="7" max="16384" width="10.7109375" style="1" customWidth="1"/>
  </cols>
  <sheetData>
    <row r="4" spans="2:3" ht="12.75">
      <c r="B4" s="235"/>
      <c r="C4" s="235"/>
    </row>
    <row r="5" spans="1:6" ht="12.75">
      <c r="A5" s="169"/>
      <c r="B5" s="169" t="s">
        <v>6</v>
      </c>
      <c r="C5" s="169" t="s">
        <v>180</v>
      </c>
      <c r="D5" s="169" t="s">
        <v>206</v>
      </c>
      <c r="E5" s="169" t="s">
        <v>182</v>
      </c>
      <c r="F5" s="169" t="s">
        <v>183</v>
      </c>
    </row>
    <row r="6" spans="1:6" ht="12.75">
      <c r="A6" s="169"/>
      <c r="B6" s="169" t="s">
        <v>7</v>
      </c>
      <c r="C6" s="169" t="s">
        <v>165</v>
      </c>
      <c r="D6" s="169" t="s">
        <v>207</v>
      </c>
      <c r="E6" s="169"/>
      <c r="F6" s="169"/>
    </row>
    <row r="7" spans="1:6" ht="12.75">
      <c r="A7" s="47">
        <v>1</v>
      </c>
      <c r="B7" s="203"/>
      <c r="C7" s="203"/>
      <c r="D7" s="203"/>
      <c r="E7" s="203"/>
      <c r="F7" s="203"/>
    </row>
    <row r="8" spans="1:6" ht="12.75">
      <c r="A8" s="47"/>
      <c r="B8" s="203"/>
      <c r="C8" s="203"/>
      <c r="D8" s="203"/>
      <c r="E8" s="203"/>
      <c r="F8" s="203"/>
    </row>
    <row r="9" spans="1:6" ht="12.75">
      <c r="A9" s="47">
        <v>2</v>
      </c>
      <c r="B9" s="47"/>
      <c r="C9" s="47"/>
      <c r="D9" s="47"/>
      <c r="E9" s="47"/>
      <c r="F9" s="47"/>
    </row>
    <row r="10" spans="1:6" ht="12.75">
      <c r="A10" s="47"/>
      <c r="B10" s="47"/>
      <c r="C10" s="47"/>
      <c r="D10" s="47"/>
      <c r="E10" s="47"/>
      <c r="F10" s="47"/>
    </row>
    <row r="11" spans="1:6" ht="12.75">
      <c r="A11" s="47">
        <v>3</v>
      </c>
      <c r="B11" s="203"/>
      <c r="C11" s="203"/>
      <c r="D11" s="203"/>
      <c r="E11" s="203"/>
      <c r="F11" s="203"/>
    </row>
    <row r="12" spans="1:6" ht="12.75">
      <c r="A12" s="47"/>
      <c r="B12" s="203"/>
      <c r="C12" s="203"/>
      <c r="D12" s="203"/>
      <c r="E12" s="203"/>
      <c r="F12" s="203"/>
    </row>
    <row r="13" spans="1:6" ht="12.75">
      <c r="A13" s="47">
        <v>4</v>
      </c>
      <c r="B13" s="47"/>
      <c r="C13" s="47"/>
      <c r="D13" s="47"/>
      <c r="E13" s="47"/>
      <c r="F13" s="47"/>
    </row>
    <row r="14" spans="1:6" ht="12.75">
      <c r="A14" s="47"/>
      <c r="B14" s="47"/>
      <c r="C14" s="47"/>
      <c r="D14" s="47"/>
      <c r="E14" s="47"/>
      <c r="F14" s="47"/>
    </row>
    <row r="15" spans="1:6" ht="12.75">
      <c r="A15" s="47">
        <v>5</v>
      </c>
      <c r="B15" s="203"/>
      <c r="C15" s="203"/>
      <c r="D15" s="203"/>
      <c r="E15" s="203"/>
      <c r="F15" s="203"/>
    </row>
    <row r="16" spans="1:6" ht="12.75">
      <c r="A16" s="47"/>
      <c r="B16" s="203"/>
      <c r="C16" s="203"/>
      <c r="D16" s="203"/>
      <c r="E16" s="203"/>
      <c r="F16" s="203"/>
    </row>
    <row r="17" spans="1:6" ht="12.75">
      <c r="A17" s="47">
        <v>6</v>
      </c>
      <c r="B17" s="47"/>
      <c r="C17" s="47"/>
      <c r="D17" s="47"/>
      <c r="E17" s="47"/>
      <c r="F17" s="47"/>
    </row>
    <row r="18" spans="1:6" ht="12.75">
      <c r="A18" s="47"/>
      <c r="B18" s="47"/>
      <c r="C18" s="47"/>
      <c r="D18" s="47"/>
      <c r="E18" s="47"/>
      <c r="F18" s="47"/>
    </row>
    <row r="19" spans="1:6" ht="12.75">
      <c r="A19" s="47">
        <v>7</v>
      </c>
      <c r="B19" s="203"/>
      <c r="C19" s="203"/>
      <c r="D19" s="203"/>
      <c r="E19" s="203"/>
      <c r="F19" s="203"/>
    </row>
    <row r="20" spans="1:6" ht="12.75">
      <c r="A20" s="47"/>
      <c r="B20" s="203"/>
      <c r="C20" s="203"/>
      <c r="D20" s="203"/>
      <c r="E20" s="203"/>
      <c r="F20" s="203"/>
    </row>
    <row r="21" spans="1:6" ht="12.75">
      <c r="A21" s="47">
        <v>8</v>
      </c>
      <c r="B21" s="47"/>
      <c r="C21" s="47"/>
      <c r="D21" s="47"/>
      <c r="E21" s="47"/>
      <c r="F21" s="47"/>
    </row>
    <row r="22" spans="1:6" ht="12.75">
      <c r="A22" s="47"/>
      <c r="B22" s="47"/>
      <c r="C22" s="47"/>
      <c r="D22" s="47"/>
      <c r="E22" s="47"/>
      <c r="F22" s="47"/>
    </row>
    <row r="23" spans="1:6" ht="12.75">
      <c r="A23" s="47">
        <v>9</v>
      </c>
      <c r="B23" s="203"/>
      <c r="C23" s="203"/>
      <c r="D23" s="203"/>
      <c r="E23" s="203"/>
      <c r="F23" s="203"/>
    </row>
    <row r="24" spans="1:6" ht="12.75">
      <c r="A24" s="47"/>
      <c r="B24" s="203"/>
      <c r="C24" s="203"/>
      <c r="D24" s="203"/>
      <c r="E24" s="203"/>
      <c r="F24" s="203"/>
    </row>
    <row r="25" spans="1:6" ht="12.75">
      <c r="A25" s="47">
        <v>10</v>
      </c>
      <c r="B25" s="47"/>
      <c r="C25" s="47"/>
      <c r="D25" s="47"/>
      <c r="E25" s="47"/>
      <c r="F25" s="47"/>
    </row>
    <row r="26" spans="1:6" ht="12.75">
      <c r="A26" s="47"/>
      <c r="B26" s="47"/>
      <c r="C26" s="47"/>
      <c r="D26" s="47"/>
      <c r="E26" s="47"/>
      <c r="F26" s="47"/>
    </row>
    <row r="27" spans="1:6" ht="12.75">
      <c r="A27" s="47">
        <v>11</v>
      </c>
      <c r="B27" s="203"/>
      <c r="C27" s="203"/>
      <c r="D27" s="203"/>
      <c r="E27" s="203"/>
      <c r="F27" s="203"/>
    </row>
    <row r="28" spans="1:6" ht="12.75">
      <c r="A28" s="47"/>
      <c r="B28" s="203"/>
      <c r="C28" s="203"/>
      <c r="D28" s="203"/>
      <c r="E28" s="203"/>
      <c r="F28" s="203"/>
    </row>
    <row r="29" spans="1:6" ht="12.75">
      <c r="A29" s="47">
        <v>12</v>
      </c>
      <c r="B29" s="47"/>
      <c r="C29" s="47"/>
      <c r="D29" s="47"/>
      <c r="E29" s="47"/>
      <c r="F29" s="47"/>
    </row>
    <row r="30" spans="1:6" ht="12.75">
      <c r="A30" s="47"/>
      <c r="B30" s="47"/>
      <c r="C30" s="47"/>
      <c r="D30" s="47"/>
      <c r="E30" s="47"/>
      <c r="F30" s="47"/>
    </row>
    <row r="31" spans="1:6" ht="12.75">
      <c r="A31" s="47">
        <v>13</v>
      </c>
      <c r="B31" s="203"/>
      <c r="C31" s="203"/>
      <c r="D31" s="203"/>
      <c r="E31" s="203"/>
      <c r="F31" s="203"/>
    </row>
    <row r="32" spans="1:6" ht="12.75">
      <c r="A32" s="47"/>
      <c r="B32" s="203"/>
      <c r="C32" s="203"/>
      <c r="D32" s="203"/>
      <c r="E32" s="203"/>
      <c r="F32" s="203"/>
    </row>
    <row r="33" spans="1:6" ht="12.75">
      <c r="A33" s="47">
        <v>14</v>
      </c>
      <c r="B33" s="47"/>
      <c r="C33" s="47"/>
      <c r="D33" s="47"/>
      <c r="E33" s="47"/>
      <c r="F33" s="47"/>
    </row>
    <row r="34" spans="1:6" ht="12.75">
      <c r="A34" s="47"/>
      <c r="B34" s="47"/>
      <c r="C34" s="47"/>
      <c r="D34" s="47"/>
      <c r="E34" s="47"/>
      <c r="F34" s="47"/>
    </row>
    <row r="35" spans="1:6" ht="12.75">
      <c r="A35" s="47">
        <v>15</v>
      </c>
      <c r="B35" s="203"/>
      <c r="C35" s="203"/>
      <c r="D35" s="203"/>
      <c r="E35" s="203"/>
      <c r="F35" s="203"/>
    </row>
    <row r="36" spans="1:6" ht="12.75">
      <c r="A36" s="47"/>
      <c r="B36" s="203"/>
      <c r="C36" s="203"/>
      <c r="D36" s="203"/>
      <c r="E36" s="203"/>
      <c r="F36" s="203"/>
    </row>
    <row r="37" spans="1:6" ht="12.75">
      <c r="A37" s="47">
        <v>16</v>
      </c>
      <c r="B37" s="47"/>
      <c r="C37" s="47"/>
      <c r="D37" s="47"/>
      <c r="E37" s="47"/>
      <c r="F37" s="47"/>
    </row>
    <row r="38" spans="1:6" ht="12.75">
      <c r="A38" s="47"/>
      <c r="B38" s="47"/>
      <c r="C38" s="47"/>
      <c r="D38" s="47"/>
      <c r="E38" s="47"/>
      <c r="F38" s="47"/>
    </row>
    <row r="39" spans="1:6" ht="12.75">
      <c r="A39" s="47">
        <v>17</v>
      </c>
      <c r="B39" s="203"/>
      <c r="C39" s="203"/>
      <c r="D39" s="203"/>
      <c r="E39" s="203"/>
      <c r="F39" s="203"/>
    </row>
    <row r="40" spans="1:6" ht="12.75">
      <c r="A40" s="47"/>
      <c r="B40" s="203"/>
      <c r="C40" s="203"/>
      <c r="D40" s="203"/>
      <c r="E40" s="203"/>
      <c r="F40" s="203"/>
    </row>
    <row r="41" spans="1:6" ht="12.75">
      <c r="A41" s="47">
        <v>18</v>
      </c>
      <c r="B41" s="47"/>
      <c r="C41" s="47"/>
      <c r="D41" s="47"/>
      <c r="E41" s="47"/>
      <c r="F41" s="47"/>
    </row>
    <row r="42" spans="1:6" ht="12.75">
      <c r="A42" s="47"/>
      <c r="B42" s="47"/>
      <c r="C42" s="47"/>
      <c r="D42" s="47"/>
      <c r="E42" s="47"/>
      <c r="F42" s="47"/>
    </row>
    <row r="43" spans="1:6" ht="12.75">
      <c r="A43" s="47">
        <v>19</v>
      </c>
      <c r="B43" s="203"/>
      <c r="C43" s="203"/>
      <c r="D43" s="203"/>
      <c r="E43" s="203"/>
      <c r="F43" s="203"/>
    </row>
    <row r="44" spans="1:6" ht="12.75">
      <c r="A44" s="47"/>
      <c r="B44" s="203"/>
      <c r="C44" s="203"/>
      <c r="D44" s="203"/>
      <c r="E44" s="203"/>
      <c r="F44" s="203"/>
    </row>
    <row r="45" spans="1:6" ht="12.75">
      <c r="A45" s="47">
        <v>20</v>
      </c>
      <c r="B45" s="47"/>
      <c r="C45" s="47"/>
      <c r="D45" s="47"/>
      <c r="E45" s="47"/>
      <c r="F45" s="47"/>
    </row>
    <row r="46" spans="1:6" ht="12.75">
      <c r="A46" s="47"/>
      <c r="B46" s="47"/>
      <c r="C46" s="47"/>
      <c r="D46" s="47"/>
      <c r="E46" s="47"/>
      <c r="F46" s="47"/>
    </row>
    <row r="47" spans="1:6" ht="12.75">
      <c r="A47" s="47">
        <v>21</v>
      </c>
      <c r="B47" s="203"/>
      <c r="C47" s="203"/>
      <c r="D47" s="203"/>
      <c r="E47" s="203"/>
      <c r="F47" s="203"/>
    </row>
    <row r="48" spans="1:6" ht="12.75">
      <c r="A48" s="47"/>
      <c r="B48" s="203"/>
      <c r="C48" s="203"/>
      <c r="D48" s="203"/>
      <c r="E48" s="203"/>
      <c r="F48" s="203"/>
    </row>
    <row r="49" spans="1:6" ht="12.75">
      <c r="A49" s="47"/>
      <c r="B49" s="47"/>
      <c r="C49" s="47"/>
      <c r="D49" s="47"/>
      <c r="E49" s="47"/>
      <c r="F49" s="47"/>
    </row>
    <row r="50" spans="1:6" ht="12.75">
      <c r="A50" s="47"/>
      <c r="B50" s="47"/>
      <c r="C50" s="47"/>
      <c r="D50" s="47"/>
      <c r="E50" s="47"/>
      <c r="F50" s="47"/>
    </row>
  </sheetData>
  <sheetProtection selectLockedCells="1" selectUnlockedCells="1"/>
  <mergeCells count="69">
    <mergeCell ref="A5:A6"/>
    <mergeCell ref="E5:E6"/>
    <mergeCell ref="F5:F6"/>
    <mergeCell ref="A7:A8"/>
    <mergeCell ref="E7:E8"/>
    <mergeCell ref="F7:F8"/>
    <mergeCell ref="A9:A10"/>
    <mergeCell ref="E9:E10"/>
    <mergeCell ref="F9:F10"/>
    <mergeCell ref="A11:A12"/>
    <mergeCell ref="E11:E12"/>
    <mergeCell ref="F11:F12"/>
    <mergeCell ref="A13:A14"/>
    <mergeCell ref="E13:E14"/>
    <mergeCell ref="F13:F14"/>
    <mergeCell ref="A15:A16"/>
    <mergeCell ref="E15:E16"/>
    <mergeCell ref="F15:F16"/>
    <mergeCell ref="A17:A18"/>
    <mergeCell ref="E17:E18"/>
    <mergeCell ref="F17:F18"/>
    <mergeCell ref="A19:A20"/>
    <mergeCell ref="E19:E20"/>
    <mergeCell ref="F19:F20"/>
    <mergeCell ref="A21:A22"/>
    <mergeCell ref="E21:E22"/>
    <mergeCell ref="F21:F22"/>
    <mergeCell ref="A23:A24"/>
    <mergeCell ref="E23:E24"/>
    <mergeCell ref="F23:F24"/>
    <mergeCell ref="A25:A26"/>
    <mergeCell ref="E25:E26"/>
    <mergeCell ref="F25:F26"/>
    <mergeCell ref="A27:A28"/>
    <mergeCell ref="E27:E28"/>
    <mergeCell ref="F27:F28"/>
    <mergeCell ref="A29:A30"/>
    <mergeCell ref="E29:E30"/>
    <mergeCell ref="F29:F30"/>
    <mergeCell ref="A31:A32"/>
    <mergeCell ref="E31:E32"/>
    <mergeCell ref="F31:F32"/>
    <mergeCell ref="A33:A34"/>
    <mergeCell ref="E33:E34"/>
    <mergeCell ref="F33:F34"/>
    <mergeCell ref="A35:A36"/>
    <mergeCell ref="E35:E36"/>
    <mergeCell ref="F35:F36"/>
    <mergeCell ref="A37:A38"/>
    <mergeCell ref="E37:E38"/>
    <mergeCell ref="F37:F38"/>
    <mergeCell ref="A39:A40"/>
    <mergeCell ref="E39:E40"/>
    <mergeCell ref="F39:F40"/>
    <mergeCell ref="A41:A42"/>
    <mergeCell ref="E41:E42"/>
    <mergeCell ref="F41:F42"/>
    <mergeCell ref="A43:A44"/>
    <mergeCell ref="E43:E44"/>
    <mergeCell ref="F43:F44"/>
    <mergeCell ref="A45:A46"/>
    <mergeCell ref="E45:E46"/>
    <mergeCell ref="F45:F46"/>
    <mergeCell ref="A47:A48"/>
    <mergeCell ref="E47:E48"/>
    <mergeCell ref="F47:F48"/>
    <mergeCell ref="A49:A50"/>
    <mergeCell ref="E49:E50"/>
    <mergeCell ref="F49:F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03"/>
  <sheetViews>
    <sheetView zoomScale="70" zoomScaleNormal="70" workbookViewId="0" topLeftCell="A56">
      <selection activeCell="A56" sqref="A56"/>
    </sheetView>
  </sheetViews>
  <sheetFormatPr defaultColWidth="11.421875" defaultRowHeight="12.75"/>
  <cols>
    <col min="1" max="2" width="18.7109375" style="164" customWidth="1"/>
    <col min="3" max="3" width="14.421875" style="164" customWidth="1"/>
    <col min="4" max="9" width="3.57421875" style="164" customWidth="1"/>
    <col min="10" max="11" width="18.7109375" style="164" customWidth="1"/>
    <col min="12" max="12" width="14.421875" style="164" customWidth="1"/>
    <col min="13" max="19" width="3.57421875" style="164" customWidth="1"/>
    <col min="20" max="16384" width="10.7109375" style="1" customWidth="1"/>
  </cols>
  <sheetData>
    <row r="1" spans="1:19" s="187" customFormat="1" ht="12.75">
      <c r="A1" s="165" t="s">
        <v>153</v>
      </c>
      <c r="B1" s="165" t="s">
        <v>208</v>
      </c>
      <c r="C1" s="165" t="s">
        <v>155</v>
      </c>
      <c r="D1" s="165"/>
      <c r="E1" s="165"/>
      <c r="F1" s="165"/>
      <c r="G1" s="165"/>
      <c r="H1" s="165"/>
      <c r="I1" s="165"/>
      <c r="J1" s="165" t="s">
        <v>209</v>
      </c>
      <c r="K1" s="165" t="s">
        <v>210</v>
      </c>
      <c r="L1" s="165" t="s">
        <v>2</v>
      </c>
      <c r="M1" s="165"/>
      <c r="N1" s="165"/>
      <c r="O1" s="165"/>
      <c r="P1" s="165"/>
      <c r="Q1" s="165"/>
      <c r="R1" s="165">
        <v>2017</v>
      </c>
      <c r="S1" s="165"/>
    </row>
    <row r="2" spans="1:19" s="2" customFormat="1" ht="12.75">
      <c r="A2" s="167" t="s">
        <v>168</v>
      </c>
      <c r="B2" s="168">
        <v>42798</v>
      </c>
      <c r="C2" s="236" t="s">
        <v>159</v>
      </c>
      <c r="D2" s="236">
        <v>1</v>
      </c>
      <c r="E2" s="167" t="s">
        <v>211</v>
      </c>
      <c r="F2" s="167"/>
      <c r="G2" s="167"/>
      <c r="H2" s="167"/>
      <c r="I2" s="237"/>
      <c r="J2" s="167" t="s">
        <v>168</v>
      </c>
      <c r="K2" s="168">
        <v>42798</v>
      </c>
      <c r="L2" s="167" t="s">
        <v>159</v>
      </c>
      <c r="M2" s="167"/>
      <c r="N2" s="167"/>
      <c r="O2" s="236">
        <v>2</v>
      </c>
      <c r="P2" s="167" t="s">
        <v>212</v>
      </c>
      <c r="Q2" s="167"/>
      <c r="R2" s="167"/>
      <c r="S2" s="167"/>
    </row>
    <row r="3" spans="1:19" ht="12.75">
      <c r="A3" s="169" t="s">
        <v>6</v>
      </c>
      <c r="B3" s="169" t="s">
        <v>7</v>
      </c>
      <c r="C3" s="169" t="s">
        <v>166</v>
      </c>
      <c r="D3" s="238" t="s">
        <v>165</v>
      </c>
      <c r="E3" s="238" t="s">
        <v>213</v>
      </c>
      <c r="F3" s="238" t="s">
        <v>214</v>
      </c>
      <c r="G3" s="238" t="s">
        <v>215</v>
      </c>
      <c r="H3" s="238" t="s">
        <v>216</v>
      </c>
      <c r="I3" s="238"/>
      <c r="J3" s="169" t="s">
        <v>6</v>
      </c>
      <c r="K3" s="169" t="s">
        <v>7</v>
      </c>
      <c r="L3" s="169" t="s">
        <v>166</v>
      </c>
      <c r="M3" s="169"/>
      <c r="N3" s="169"/>
      <c r="O3" s="238" t="s">
        <v>165</v>
      </c>
      <c r="P3" s="238" t="s">
        <v>213</v>
      </c>
      <c r="Q3" s="238" t="s">
        <v>214</v>
      </c>
      <c r="R3" s="238" t="s">
        <v>215</v>
      </c>
      <c r="S3" s="238" t="s">
        <v>216</v>
      </c>
    </row>
    <row r="4" spans="1:19" ht="18.75" customHeight="1">
      <c r="A4" s="31" t="s">
        <v>217</v>
      </c>
      <c r="B4" s="31" t="s">
        <v>218</v>
      </c>
      <c r="C4" s="31" t="s">
        <v>219</v>
      </c>
      <c r="D4" s="31" t="s">
        <v>220</v>
      </c>
      <c r="E4" s="31">
        <v>1</v>
      </c>
      <c r="F4" s="31"/>
      <c r="G4" s="31"/>
      <c r="H4" s="31"/>
      <c r="I4" s="31">
        <v>1</v>
      </c>
      <c r="J4" s="203" t="s">
        <v>221</v>
      </c>
      <c r="K4" s="203" t="s">
        <v>222</v>
      </c>
      <c r="L4" s="31" t="s">
        <v>219</v>
      </c>
      <c r="M4" s="31"/>
      <c r="N4" s="31"/>
      <c r="O4" s="31" t="s">
        <v>220</v>
      </c>
      <c r="P4" s="31">
        <v>1</v>
      </c>
      <c r="Q4" s="31"/>
      <c r="R4" s="31"/>
      <c r="S4" s="31"/>
    </row>
    <row r="5" spans="1:19" ht="18.75" customHeight="1">
      <c r="A5" s="40" t="s">
        <v>223</v>
      </c>
      <c r="B5" s="40" t="s">
        <v>224</v>
      </c>
      <c r="C5" s="40" t="s">
        <v>219</v>
      </c>
      <c r="D5" s="40" t="s">
        <v>225</v>
      </c>
      <c r="E5" s="40"/>
      <c r="F5" s="40">
        <v>1</v>
      </c>
      <c r="G5" s="40"/>
      <c r="H5" s="40"/>
      <c r="I5" s="40">
        <v>2</v>
      </c>
      <c r="J5" s="47" t="s">
        <v>226</v>
      </c>
      <c r="K5" s="47" t="s">
        <v>227</v>
      </c>
      <c r="L5" s="40" t="s">
        <v>219</v>
      </c>
      <c r="M5" s="40"/>
      <c r="N5" s="40"/>
      <c r="O5" s="40" t="s">
        <v>228</v>
      </c>
      <c r="P5" s="40"/>
      <c r="Q5" s="40">
        <v>1</v>
      </c>
      <c r="R5" s="40"/>
      <c r="S5" s="40"/>
    </row>
    <row r="6" spans="1:19" ht="18.75" customHeight="1">
      <c r="A6" s="203" t="s">
        <v>229</v>
      </c>
      <c r="B6" s="203" t="s">
        <v>230</v>
      </c>
      <c r="C6" s="203" t="s">
        <v>219</v>
      </c>
      <c r="D6" s="203" t="s">
        <v>231</v>
      </c>
      <c r="E6" s="203">
        <v>1</v>
      </c>
      <c r="F6" s="203"/>
      <c r="G6" s="203"/>
      <c r="H6" s="203"/>
      <c r="I6" s="203">
        <v>3</v>
      </c>
      <c r="J6" s="203" t="s">
        <v>232</v>
      </c>
      <c r="K6" s="203" t="s">
        <v>233</v>
      </c>
      <c r="L6" s="31" t="s">
        <v>219</v>
      </c>
      <c r="M6" s="31"/>
      <c r="N6" s="31"/>
      <c r="O6" s="203" t="s">
        <v>231</v>
      </c>
      <c r="P6" s="203">
        <v>1</v>
      </c>
      <c r="Q6" s="203"/>
      <c r="R6" s="203"/>
      <c r="S6" s="203"/>
    </row>
    <row r="7" spans="1:19" ht="18.75" customHeight="1">
      <c r="A7" s="47" t="s">
        <v>234</v>
      </c>
      <c r="B7" s="47" t="s">
        <v>235</v>
      </c>
      <c r="C7" s="212" t="s">
        <v>236</v>
      </c>
      <c r="D7" s="212" t="s">
        <v>231</v>
      </c>
      <c r="E7" s="179">
        <v>1</v>
      </c>
      <c r="F7" s="179"/>
      <c r="G7" s="179"/>
      <c r="H7" s="179"/>
      <c r="I7" s="179">
        <v>4</v>
      </c>
      <c r="J7" s="179" t="s">
        <v>237</v>
      </c>
      <c r="K7" s="179" t="s">
        <v>238</v>
      </c>
      <c r="L7" s="239" t="s">
        <v>239</v>
      </c>
      <c r="M7" s="239"/>
      <c r="N7" s="239"/>
      <c r="O7" s="212" t="s">
        <v>231</v>
      </c>
      <c r="P7" s="179">
        <v>1</v>
      </c>
      <c r="Q7" s="179"/>
      <c r="R7" s="179"/>
      <c r="S7" s="179"/>
    </row>
    <row r="8" spans="1:19" ht="18.75" customHeight="1">
      <c r="A8" s="203" t="s">
        <v>240</v>
      </c>
      <c r="B8" s="203" t="s">
        <v>241</v>
      </c>
      <c r="C8" s="203" t="s">
        <v>242</v>
      </c>
      <c r="D8" s="203" t="s">
        <v>243</v>
      </c>
      <c r="E8" s="203">
        <v>1</v>
      </c>
      <c r="F8" s="203"/>
      <c r="G8" s="203"/>
      <c r="H8" s="203"/>
      <c r="I8" s="203">
        <v>5</v>
      </c>
      <c r="J8" s="203" t="s">
        <v>244</v>
      </c>
      <c r="K8" s="203" t="s">
        <v>245</v>
      </c>
      <c r="L8" s="31" t="s">
        <v>239</v>
      </c>
      <c r="M8" s="31"/>
      <c r="N8" s="31"/>
      <c r="O8" s="203" t="s">
        <v>231</v>
      </c>
      <c r="P8" s="203">
        <v>1</v>
      </c>
      <c r="Q8" s="203"/>
      <c r="R8" s="203"/>
      <c r="S8" s="203"/>
    </row>
    <row r="9" spans="1:19" ht="18.75" customHeight="1">
      <c r="A9" s="239" t="s">
        <v>106</v>
      </c>
      <c r="B9" s="212" t="s">
        <v>246</v>
      </c>
      <c r="C9" s="212" t="s">
        <v>247</v>
      </c>
      <c r="D9" s="212" t="s">
        <v>228</v>
      </c>
      <c r="E9" s="179"/>
      <c r="F9" s="179">
        <v>1</v>
      </c>
      <c r="G9" s="179"/>
      <c r="H9" s="179"/>
      <c r="I9" s="179">
        <v>6</v>
      </c>
      <c r="J9" s="179" t="s">
        <v>248</v>
      </c>
      <c r="K9" s="179" t="s">
        <v>249</v>
      </c>
      <c r="L9" s="239" t="s">
        <v>239</v>
      </c>
      <c r="M9" s="239"/>
      <c r="N9" s="239"/>
      <c r="O9" s="212" t="s">
        <v>231</v>
      </c>
      <c r="P9" s="179">
        <v>1</v>
      </c>
      <c r="Q9" s="179"/>
      <c r="R9" s="179"/>
      <c r="S9" s="179"/>
    </row>
    <row r="10" spans="1:19" ht="18.75" customHeight="1">
      <c r="A10" s="203" t="s">
        <v>250</v>
      </c>
      <c r="B10" s="203" t="s">
        <v>251</v>
      </c>
      <c r="C10" s="203" t="s">
        <v>247</v>
      </c>
      <c r="D10" s="203" t="s">
        <v>231</v>
      </c>
      <c r="E10" s="203">
        <v>1</v>
      </c>
      <c r="F10" s="203"/>
      <c r="G10" s="203"/>
      <c r="H10" s="203"/>
      <c r="I10" s="203">
        <v>7</v>
      </c>
      <c r="J10" s="203" t="s">
        <v>252</v>
      </c>
      <c r="K10" s="203" t="s">
        <v>253</v>
      </c>
      <c r="L10" s="31" t="s">
        <v>239</v>
      </c>
      <c r="M10" s="31"/>
      <c r="N10" s="31"/>
      <c r="O10" s="203" t="s">
        <v>231</v>
      </c>
      <c r="P10" s="203">
        <v>1</v>
      </c>
      <c r="Q10" s="203"/>
      <c r="R10" s="203"/>
      <c r="S10" s="203"/>
    </row>
    <row r="11" spans="1:19" ht="18.75" customHeight="1">
      <c r="A11" s="212" t="s">
        <v>254</v>
      </c>
      <c r="B11" s="212" t="s">
        <v>76</v>
      </c>
      <c r="C11" s="212" t="s">
        <v>255</v>
      </c>
      <c r="D11" s="212" t="s">
        <v>228</v>
      </c>
      <c r="E11" s="179"/>
      <c r="F11" s="179">
        <v>1</v>
      </c>
      <c r="G11" s="179"/>
      <c r="H11" s="179"/>
      <c r="I11" s="179">
        <v>8</v>
      </c>
      <c r="J11" s="179" t="s">
        <v>256</v>
      </c>
      <c r="K11" s="179" t="s">
        <v>257</v>
      </c>
      <c r="L11" s="239" t="s">
        <v>239</v>
      </c>
      <c r="M11" s="239"/>
      <c r="N11" s="239"/>
      <c r="O11" s="212" t="s">
        <v>225</v>
      </c>
      <c r="P11" s="179"/>
      <c r="Q11" s="179">
        <v>1</v>
      </c>
      <c r="R11" s="179"/>
      <c r="S11" s="179"/>
    </row>
    <row r="12" spans="1:19" ht="18.75" customHeight="1">
      <c r="A12" s="203" t="s">
        <v>258</v>
      </c>
      <c r="B12" s="203" t="s">
        <v>259</v>
      </c>
      <c r="C12" s="203" t="s">
        <v>260</v>
      </c>
      <c r="D12" s="203" t="s">
        <v>243</v>
      </c>
      <c r="E12" s="203">
        <v>1</v>
      </c>
      <c r="F12" s="203"/>
      <c r="G12" s="203"/>
      <c r="H12" s="203"/>
      <c r="I12" s="203">
        <v>9</v>
      </c>
      <c r="J12" s="203" t="s">
        <v>261</v>
      </c>
      <c r="K12" s="203" t="s">
        <v>262</v>
      </c>
      <c r="L12" s="31" t="s">
        <v>242</v>
      </c>
      <c r="M12" s="31"/>
      <c r="N12" s="31"/>
      <c r="O12" s="203" t="s">
        <v>220</v>
      </c>
      <c r="P12" s="203">
        <v>1</v>
      </c>
      <c r="Q12" s="203"/>
      <c r="R12" s="203"/>
      <c r="S12" s="203"/>
    </row>
    <row r="13" spans="1:19" ht="18.75" customHeight="1">
      <c r="A13" s="47" t="s">
        <v>263</v>
      </c>
      <c r="B13" s="47" t="s">
        <v>264</v>
      </c>
      <c r="C13" s="47" t="s">
        <v>265</v>
      </c>
      <c r="D13" s="47" t="s">
        <v>231</v>
      </c>
      <c r="E13" s="179">
        <v>1</v>
      </c>
      <c r="F13" s="179"/>
      <c r="G13" s="179"/>
      <c r="H13" s="179"/>
      <c r="I13" s="179">
        <v>10</v>
      </c>
      <c r="J13" s="179" t="s">
        <v>266</v>
      </c>
      <c r="K13" s="179" t="s">
        <v>267</v>
      </c>
      <c r="L13" s="40" t="s">
        <v>268</v>
      </c>
      <c r="M13" s="40"/>
      <c r="N13" s="40"/>
      <c r="O13" s="47" t="s">
        <v>231</v>
      </c>
      <c r="P13" s="179">
        <v>1</v>
      </c>
      <c r="Q13" s="179"/>
      <c r="R13" s="179"/>
      <c r="S13" s="179"/>
    </row>
    <row r="14" spans="1:19" ht="18.75" customHeight="1">
      <c r="A14" s="203" t="s">
        <v>269</v>
      </c>
      <c r="B14" s="203" t="s">
        <v>270</v>
      </c>
      <c r="C14" s="203" t="s">
        <v>265</v>
      </c>
      <c r="D14" s="203" t="s">
        <v>225</v>
      </c>
      <c r="E14" s="203"/>
      <c r="F14" s="203">
        <v>1</v>
      </c>
      <c r="G14" s="203"/>
      <c r="H14" s="203"/>
      <c r="I14" s="203">
        <v>11</v>
      </c>
      <c r="J14" s="203" t="s">
        <v>271</v>
      </c>
      <c r="K14" s="203" t="s">
        <v>253</v>
      </c>
      <c r="L14" s="31" t="s">
        <v>268</v>
      </c>
      <c r="M14" s="31"/>
      <c r="N14" s="31"/>
      <c r="O14" s="203" t="s">
        <v>228</v>
      </c>
      <c r="P14" s="203"/>
      <c r="Q14" s="203">
        <v>1</v>
      </c>
      <c r="R14" s="203"/>
      <c r="S14" s="203"/>
    </row>
    <row r="15" spans="1:19" ht="18.75" customHeight="1">
      <c r="A15" s="179" t="s">
        <v>272</v>
      </c>
      <c r="B15" s="179" t="s">
        <v>273</v>
      </c>
      <c r="C15" s="179" t="s">
        <v>265</v>
      </c>
      <c r="D15" s="179" t="s">
        <v>231</v>
      </c>
      <c r="E15" s="179">
        <v>1</v>
      </c>
      <c r="F15" s="179"/>
      <c r="G15" s="179"/>
      <c r="H15" s="179"/>
      <c r="I15" s="179">
        <v>12</v>
      </c>
      <c r="J15" s="240" t="s">
        <v>274</v>
      </c>
      <c r="K15" s="179" t="s">
        <v>275</v>
      </c>
      <c r="L15" s="173" t="s">
        <v>276</v>
      </c>
      <c r="M15" s="173"/>
      <c r="N15" s="173"/>
      <c r="O15" s="179" t="s">
        <v>277</v>
      </c>
      <c r="P15" s="179">
        <v>1</v>
      </c>
      <c r="Q15" s="179"/>
      <c r="R15" s="179"/>
      <c r="S15" s="179"/>
    </row>
    <row r="16" spans="1:19" ht="18.75" customHeight="1">
      <c r="A16" s="203"/>
      <c r="B16" s="203"/>
      <c r="C16" s="203"/>
      <c r="D16" s="203"/>
      <c r="E16" s="203"/>
      <c r="F16" s="203"/>
      <c r="G16" s="203"/>
      <c r="H16" s="203"/>
      <c r="I16" s="203">
        <v>13</v>
      </c>
      <c r="J16" s="203" t="s">
        <v>278</v>
      </c>
      <c r="K16" s="203" t="s">
        <v>227</v>
      </c>
      <c r="L16" s="31" t="s">
        <v>276</v>
      </c>
      <c r="M16" s="31"/>
      <c r="N16" s="31"/>
      <c r="O16" s="203" t="s">
        <v>228</v>
      </c>
      <c r="P16" s="203"/>
      <c r="Q16" s="203">
        <v>1</v>
      </c>
      <c r="R16" s="203"/>
      <c r="S16" s="203"/>
    </row>
    <row r="17" spans="1:19" ht="18.75" customHeight="1">
      <c r="A17" s="47"/>
      <c r="B17" s="47"/>
      <c r="C17" s="47"/>
      <c r="D17" s="47"/>
      <c r="E17" s="47"/>
      <c r="F17" s="47"/>
      <c r="G17" s="47"/>
      <c r="H17" s="47"/>
      <c r="I17" s="47">
        <v>14</v>
      </c>
      <c r="J17" s="47" t="s">
        <v>279</v>
      </c>
      <c r="K17" s="47" t="s">
        <v>280</v>
      </c>
      <c r="L17" s="173" t="s">
        <v>276</v>
      </c>
      <c r="M17" s="173"/>
      <c r="N17" s="173"/>
      <c r="O17" s="47" t="s">
        <v>220</v>
      </c>
      <c r="P17" s="47">
        <v>1</v>
      </c>
      <c r="Q17" s="47"/>
      <c r="R17" s="47"/>
      <c r="S17" s="47"/>
    </row>
    <row r="18" spans="1:19" ht="18.75" customHeight="1">
      <c r="A18" s="203"/>
      <c r="B18" s="203"/>
      <c r="C18" s="203"/>
      <c r="D18" s="203"/>
      <c r="E18" s="203"/>
      <c r="F18" s="203"/>
      <c r="G18" s="203"/>
      <c r="H18" s="203"/>
      <c r="I18" s="203">
        <v>15</v>
      </c>
      <c r="J18" s="203" t="s">
        <v>281</v>
      </c>
      <c r="K18" s="203" t="s">
        <v>282</v>
      </c>
      <c r="L18" s="31" t="s">
        <v>276</v>
      </c>
      <c r="M18" s="31"/>
      <c r="N18" s="31"/>
      <c r="O18" s="203" t="s">
        <v>228</v>
      </c>
      <c r="P18" s="203"/>
      <c r="Q18" s="203">
        <v>1</v>
      </c>
      <c r="R18" s="203"/>
      <c r="S18" s="203"/>
    </row>
    <row r="19" spans="1:19" ht="18.75" customHeight="1">
      <c r="A19" s="47"/>
      <c r="B19" s="47"/>
      <c r="C19" s="47"/>
      <c r="D19" s="47"/>
      <c r="E19" s="47"/>
      <c r="F19" s="47"/>
      <c r="G19" s="47"/>
      <c r="H19" s="47"/>
      <c r="I19" s="47">
        <v>16</v>
      </c>
      <c r="J19" s="47" t="s">
        <v>283</v>
      </c>
      <c r="K19" s="47" t="s">
        <v>284</v>
      </c>
      <c r="L19" s="173" t="s">
        <v>95</v>
      </c>
      <c r="M19" s="173"/>
      <c r="N19" s="173"/>
      <c r="O19" s="47" t="s">
        <v>228</v>
      </c>
      <c r="P19" s="47"/>
      <c r="Q19" s="47">
        <v>1</v>
      </c>
      <c r="R19" s="47"/>
      <c r="S19" s="47"/>
    </row>
    <row r="20" spans="1:19" ht="18.75" customHeight="1">
      <c r="A20" s="203"/>
      <c r="B20" s="203"/>
      <c r="C20" s="203"/>
      <c r="D20" s="203"/>
      <c r="E20" s="203"/>
      <c r="F20" s="203"/>
      <c r="G20" s="203"/>
      <c r="H20" s="203"/>
      <c r="I20" s="203">
        <v>17</v>
      </c>
      <c r="J20" s="203" t="s">
        <v>285</v>
      </c>
      <c r="K20" s="203" t="s">
        <v>286</v>
      </c>
      <c r="L20" s="31" t="s">
        <v>95</v>
      </c>
      <c r="M20" s="31"/>
      <c r="N20" s="31"/>
      <c r="O20" s="203" t="s">
        <v>228</v>
      </c>
      <c r="P20" s="203"/>
      <c r="Q20" s="203">
        <v>1</v>
      </c>
      <c r="R20" s="203"/>
      <c r="S20" s="203"/>
    </row>
    <row r="21" spans="1:19" ht="18.75" customHeight="1">
      <c r="A21" s="47"/>
      <c r="B21" s="47"/>
      <c r="C21" s="47"/>
      <c r="D21" s="47"/>
      <c r="E21" s="47"/>
      <c r="F21" s="47"/>
      <c r="G21" s="47"/>
      <c r="H21" s="47"/>
      <c r="I21" s="47">
        <v>18</v>
      </c>
      <c r="J21" s="47" t="s">
        <v>287</v>
      </c>
      <c r="K21" s="47" t="s">
        <v>288</v>
      </c>
      <c r="L21" s="173" t="s">
        <v>289</v>
      </c>
      <c r="M21" s="173"/>
      <c r="N21" s="173"/>
      <c r="O21" s="47" t="s">
        <v>231</v>
      </c>
      <c r="P21" s="47">
        <v>1</v>
      </c>
      <c r="Q21" s="47"/>
      <c r="R21" s="47"/>
      <c r="S21" s="47"/>
    </row>
    <row r="22" spans="1:19" ht="18.75" customHeight="1">
      <c r="A22" s="203"/>
      <c r="B22" s="203"/>
      <c r="C22" s="203"/>
      <c r="D22" s="203"/>
      <c r="E22" s="203"/>
      <c r="F22" s="203"/>
      <c r="G22" s="203"/>
      <c r="H22" s="203"/>
      <c r="I22" s="203">
        <v>19</v>
      </c>
      <c r="J22" s="203" t="s">
        <v>290</v>
      </c>
      <c r="K22" s="203" t="s">
        <v>291</v>
      </c>
      <c r="L22" s="31" t="s">
        <v>289</v>
      </c>
      <c r="M22" s="31"/>
      <c r="N22" s="31"/>
      <c r="O22" s="203" t="s">
        <v>231</v>
      </c>
      <c r="P22" s="203">
        <v>1</v>
      </c>
      <c r="Q22" s="203"/>
      <c r="R22" s="203"/>
      <c r="S22" s="203"/>
    </row>
    <row r="23" spans="1:19" ht="18.75" customHeight="1">
      <c r="A23" s="241" t="s">
        <v>234</v>
      </c>
      <c r="B23" s="241" t="s">
        <v>292</v>
      </c>
      <c r="C23" s="241" t="s">
        <v>236</v>
      </c>
      <c r="D23" s="241" t="s">
        <v>228</v>
      </c>
      <c r="E23" s="241"/>
      <c r="F23" s="241"/>
      <c r="G23" s="241"/>
      <c r="H23" s="241">
        <v>1</v>
      </c>
      <c r="I23" s="212">
        <v>20</v>
      </c>
      <c r="J23" s="241" t="s">
        <v>290</v>
      </c>
      <c r="K23" s="241" t="s">
        <v>293</v>
      </c>
      <c r="L23" s="241" t="s">
        <v>289</v>
      </c>
      <c r="M23" s="241"/>
      <c r="N23" s="241"/>
      <c r="O23" s="241" t="s">
        <v>228</v>
      </c>
      <c r="P23" s="241"/>
      <c r="Q23" s="241"/>
      <c r="R23" s="241"/>
      <c r="S23" s="241">
        <v>1</v>
      </c>
    </row>
    <row r="24" spans="1:19" ht="12.75">
      <c r="A24" s="242"/>
      <c r="B24" s="242"/>
      <c r="C24" s="242"/>
      <c r="D24" s="242"/>
      <c r="E24" s="242"/>
      <c r="F24" s="242"/>
      <c r="G24" s="242"/>
      <c r="H24" s="242"/>
      <c r="I24" s="242"/>
      <c r="J24" s="242" t="s">
        <v>294</v>
      </c>
      <c r="K24" s="242" t="s">
        <v>295</v>
      </c>
      <c r="L24" s="242"/>
      <c r="M24" s="242"/>
      <c r="N24" s="242"/>
      <c r="O24" s="242"/>
      <c r="P24" s="242"/>
      <c r="Q24" s="242"/>
      <c r="R24" s="242"/>
      <c r="S24" s="242"/>
    </row>
    <row r="25" spans="1:19" ht="12.75">
      <c r="A25" s="24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</row>
    <row r="26" spans="1:19" s="245" customFormat="1" ht="22.5" customHeight="1">
      <c r="A26" s="243" t="s">
        <v>296</v>
      </c>
      <c r="B26" s="243"/>
      <c r="C26" s="243"/>
      <c r="D26" s="244">
        <f>SUM(E26:H26)</f>
        <v>13</v>
      </c>
      <c r="E26" s="244">
        <f>SUM(E4:E23)</f>
        <v>8</v>
      </c>
      <c r="F26" s="244">
        <f aca="true" t="shared" si="0" ref="F26:H26">SUM(F4:F23)</f>
        <v>4</v>
      </c>
      <c r="G26" s="244">
        <f t="shared" si="0"/>
        <v>0</v>
      </c>
      <c r="H26" s="244">
        <f t="shared" si="0"/>
        <v>1</v>
      </c>
      <c r="I26" s="244"/>
      <c r="J26" s="243" t="s">
        <v>296</v>
      </c>
      <c r="K26" s="243"/>
      <c r="L26" s="243"/>
      <c r="M26" s="243"/>
      <c r="N26" s="243"/>
      <c r="O26" s="244">
        <f>SUM(P26:S26)</f>
        <v>20</v>
      </c>
      <c r="P26" s="244">
        <f>SUM(P4:P23)</f>
        <v>12</v>
      </c>
      <c r="Q26" s="244">
        <f aca="true" t="shared" si="1" ref="Q26:S26">SUM(Q4:Q23)</f>
        <v>7</v>
      </c>
      <c r="R26" s="244">
        <f t="shared" si="1"/>
        <v>0</v>
      </c>
      <c r="S26" s="244">
        <f t="shared" si="1"/>
        <v>1</v>
      </c>
    </row>
    <row r="27" spans="1:19" s="187" customFormat="1" ht="12.75">
      <c r="A27" s="165" t="s">
        <v>153</v>
      </c>
      <c r="B27" s="165" t="s">
        <v>208</v>
      </c>
      <c r="C27" s="165" t="s">
        <v>155</v>
      </c>
      <c r="D27" s="165"/>
      <c r="E27" s="165"/>
      <c r="F27" s="165"/>
      <c r="G27" s="165"/>
      <c r="H27" s="165"/>
      <c r="I27" s="165"/>
      <c r="J27" s="165" t="s">
        <v>209</v>
      </c>
      <c r="K27" s="165" t="s">
        <v>210</v>
      </c>
      <c r="L27" s="165" t="s">
        <v>2</v>
      </c>
      <c r="M27" s="165"/>
      <c r="N27" s="165"/>
      <c r="O27" s="165"/>
      <c r="P27" s="165"/>
      <c r="Q27" s="165"/>
      <c r="R27" s="165">
        <v>2017</v>
      </c>
      <c r="S27" s="165"/>
    </row>
    <row r="28" spans="1:19" s="2" customFormat="1" ht="12.75">
      <c r="A28" s="167" t="s">
        <v>168</v>
      </c>
      <c r="B28" s="168">
        <v>42798</v>
      </c>
      <c r="C28" s="236" t="s">
        <v>159</v>
      </c>
      <c r="D28" s="236" t="s">
        <v>169</v>
      </c>
      <c r="E28" s="167" t="s">
        <v>297</v>
      </c>
      <c r="F28" s="167"/>
      <c r="G28" s="167"/>
      <c r="H28" s="167"/>
      <c r="I28" s="237"/>
      <c r="J28" s="167" t="s">
        <v>168</v>
      </c>
      <c r="K28" s="168">
        <v>42798</v>
      </c>
      <c r="L28" s="167" t="s">
        <v>159</v>
      </c>
      <c r="M28" s="167"/>
      <c r="N28" s="167"/>
      <c r="O28" s="236" t="s">
        <v>171</v>
      </c>
      <c r="P28" s="167" t="s">
        <v>298</v>
      </c>
      <c r="Q28" s="167"/>
      <c r="R28" s="167"/>
      <c r="S28" s="167"/>
    </row>
    <row r="29" spans="1:19" ht="12.75">
      <c r="A29" s="169" t="s">
        <v>6</v>
      </c>
      <c r="B29" s="169" t="s">
        <v>7</v>
      </c>
      <c r="C29" s="169" t="s">
        <v>166</v>
      </c>
      <c r="D29" s="238" t="s">
        <v>165</v>
      </c>
      <c r="E29" s="238" t="s">
        <v>213</v>
      </c>
      <c r="F29" s="238" t="s">
        <v>214</v>
      </c>
      <c r="G29" s="238" t="s">
        <v>215</v>
      </c>
      <c r="H29" s="238" t="s">
        <v>216</v>
      </c>
      <c r="I29" s="238"/>
      <c r="J29" s="169" t="s">
        <v>6</v>
      </c>
      <c r="K29" s="169" t="s">
        <v>7</v>
      </c>
      <c r="L29" s="169" t="s">
        <v>166</v>
      </c>
      <c r="M29" s="169"/>
      <c r="N29" s="169"/>
      <c r="O29" s="238" t="s">
        <v>165</v>
      </c>
      <c r="P29" s="238" t="s">
        <v>213</v>
      </c>
      <c r="Q29" s="238" t="s">
        <v>214</v>
      </c>
      <c r="R29" s="238" t="s">
        <v>215</v>
      </c>
      <c r="S29" s="238" t="s">
        <v>216</v>
      </c>
    </row>
    <row r="30" spans="1:19" ht="18.75" customHeight="1">
      <c r="A30" s="31" t="s">
        <v>299</v>
      </c>
      <c r="B30" s="31" t="s">
        <v>300</v>
      </c>
      <c r="C30" s="31" t="s">
        <v>236</v>
      </c>
      <c r="D30" s="31" t="s">
        <v>231</v>
      </c>
      <c r="E30" s="31">
        <v>1</v>
      </c>
      <c r="F30" s="31"/>
      <c r="G30" s="31"/>
      <c r="H30" s="31"/>
      <c r="I30" s="31">
        <v>1</v>
      </c>
      <c r="J30" s="31" t="s">
        <v>301</v>
      </c>
      <c r="K30" s="31" t="s">
        <v>302</v>
      </c>
      <c r="L30" s="31" t="s">
        <v>219</v>
      </c>
      <c r="M30" s="31"/>
      <c r="N30" s="31"/>
      <c r="O30" s="31" t="s">
        <v>231</v>
      </c>
      <c r="P30" s="31">
        <v>1</v>
      </c>
      <c r="Q30" s="31"/>
      <c r="R30" s="31"/>
      <c r="S30" s="31"/>
    </row>
    <row r="31" spans="1:19" ht="18.75" customHeight="1">
      <c r="A31" s="40" t="s">
        <v>303</v>
      </c>
      <c r="B31" s="40" t="s">
        <v>286</v>
      </c>
      <c r="C31" s="40" t="s">
        <v>236</v>
      </c>
      <c r="D31" s="40" t="s">
        <v>220</v>
      </c>
      <c r="E31" s="40">
        <v>1</v>
      </c>
      <c r="F31" s="40"/>
      <c r="G31" s="40"/>
      <c r="H31" s="40"/>
      <c r="I31" s="40">
        <v>2</v>
      </c>
      <c r="J31" s="40" t="s">
        <v>304</v>
      </c>
      <c r="K31" s="40" t="s">
        <v>305</v>
      </c>
      <c r="L31" s="239" t="s">
        <v>219</v>
      </c>
      <c r="M31" s="239"/>
      <c r="N31" s="239"/>
      <c r="O31" s="40" t="s">
        <v>228</v>
      </c>
      <c r="P31" s="40"/>
      <c r="Q31" s="40">
        <v>1</v>
      </c>
      <c r="R31" s="40"/>
      <c r="S31" s="40"/>
    </row>
    <row r="32" spans="1:19" ht="18.75" customHeight="1">
      <c r="A32" s="203" t="s">
        <v>306</v>
      </c>
      <c r="B32" s="203" t="s">
        <v>307</v>
      </c>
      <c r="C32" s="203" t="s">
        <v>242</v>
      </c>
      <c r="D32" s="203" t="s">
        <v>220</v>
      </c>
      <c r="E32" s="203">
        <v>1</v>
      </c>
      <c r="F32" s="203"/>
      <c r="G32" s="203"/>
      <c r="H32" s="203"/>
      <c r="I32" s="203">
        <v>3</v>
      </c>
      <c r="J32" s="203" t="s">
        <v>308</v>
      </c>
      <c r="K32" s="203" t="s">
        <v>309</v>
      </c>
      <c r="L32" s="31" t="s">
        <v>219</v>
      </c>
      <c r="M32" s="31"/>
      <c r="N32" s="31"/>
      <c r="O32" s="203" t="s">
        <v>220</v>
      </c>
      <c r="P32" s="203">
        <v>1</v>
      </c>
      <c r="Q32" s="203"/>
      <c r="R32" s="203"/>
      <c r="S32" s="203"/>
    </row>
    <row r="33" spans="1:19" ht="18.75" customHeight="1">
      <c r="A33" s="212" t="s">
        <v>294</v>
      </c>
      <c r="B33" s="212" t="s">
        <v>295</v>
      </c>
      <c r="C33" s="212" t="s">
        <v>242</v>
      </c>
      <c r="D33" s="212" t="s">
        <v>228</v>
      </c>
      <c r="E33" s="179"/>
      <c r="F33" s="179">
        <v>1</v>
      </c>
      <c r="G33" s="179"/>
      <c r="H33" s="179"/>
      <c r="I33" s="179">
        <v>4</v>
      </c>
      <c r="J33" s="47" t="s">
        <v>310</v>
      </c>
      <c r="K33" s="47" t="s">
        <v>311</v>
      </c>
      <c r="L33" s="239" t="s">
        <v>239</v>
      </c>
      <c r="M33" s="239"/>
      <c r="N33" s="239"/>
      <c r="O33" s="212" t="s">
        <v>220</v>
      </c>
      <c r="P33" s="179">
        <v>1</v>
      </c>
      <c r="Q33" s="179"/>
      <c r="R33" s="179"/>
      <c r="S33" s="179"/>
    </row>
    <row r="34" spans="1:19" ht="18.75" customHeight="1">
      <c r="A34" s="203" t="s">
        <v>312</v>
      </c>
      <c r="B34" s="203" t="s">
        <v>313</v>
      </c>
      <c r="C34" s="203" t="s">
        <v>268</v>
      </c>
      <c r="D34" s="203" t="s">
        <v>243</v>
      </c>
      <c r="E34" s="203">
        <v>1</v>
      </c>
      <c r="F34" s="203"/>
      <c r="G34" s="203"/>
      <c r="H34" s="203"/>
      <c r="I34" s="203">
        <v>5</v>
      </c>
      <c r="J34" s="203" t="s">
        <v>314</v>
      </c>
      <c r="K34" s="203" t="s">
        <v>315</v>
      </c>
      <c r="L34" s="31" t="s">
        <v>239</v>
      </c>
      <c r="M34" s="31"/>
      <c r="N34" s="31"/>
      <c r="O34" s="203" t="s">
        <v>228</v>
      </c>
      <c r="P34" s="203"/>
      <c r="Q34" s="203">
        <v>1</v>
      </c>
      <c r="R34" s="203"/>
      <c r="S34" s="203"/>
    </row>
    <row r="35" spans="1:19" ht="18.75" customHeight="1">
      <c r="A35" s="246" t="s">
        <v>316</v>
      </c>
      <c r="B35" s="212" t="s">
        <v>317</v>
      </c>
      <c r="C35" s="212" t="s">
        <v>268</v>
      </c>
      <c r="D35" s="212" t="s">
        <v>228</v>
      </c>
      <c r="E35" s="179"/>
      <c r="F35" s="179">
        <v>1</v>
      </c>
      <c r="G35" s="179"/>
      <c r="H35" s="179"/>
      <c r="I35" s="179">
        <v>6</v>
      </c>
      <c r="J35" s="40" t="s">
        <v>318</v>
      </c>
      <c r="K35" s="40" t="s">
        <v>302</v>
      </c>
      <c r="L35" s="239" t="s">
        <v>239</v>
      </c>
      <c r="M35" s="239"/>
      <c r="N35" s="239"/>
      <c r="O35" s="212" t="s">
        <v>231</v>
      </c>
      <c r="P35" s="179">
        <v>1</v>
      </c>
      <c r="Q35" s="179"/>
      <c r="R35" s="179"/>
      <c r="S35" s="179"/>
    </row>
    <row r="36" spans="1:19" ht="18.75" customHeight="1">
      <c r="A36" s="203" t="s">
        <v>319</v>
      </c>
      <c r="B36" s="203" t="s">
        <v>320</v>
      </c>
      <c r="C36" s="203" t="s">
        <v>321</v>
      </c>
      <c r="D36" s="203" t="s">
        <v>277</v>
      </c>
      <c r="E36" s="203">
        <v>1</v>
      </c>
      <c r="F36" s="203"/>
      <c r="G36" s="203"/>
      <c r="H36" s="203"/>
      <c r="I36" s="203">
        <v>7</v>
      </c>
      <c r="J36" s="203" t="s">
        <v>322</v>
      </c>
      <c r="K36" s="203" t="s">
        <v>267</v>
      </c>
      <c r="L36" s="31" t="s">
        <v>236</v>
      </c>
      <c r="M36" s="31"/>
      <c r="N36" s="31"/>
      <c r="O36" s="203" t="s">
        <v>228</v>
      </c>
      <c r="P36" s="203"/>
      <c r="Q36" s="203">
        <v>1</v>
      </c>
      <c r="R36" s="203"/>
      <c r="S36" s="203"/>
    </row>
    <row r="37" spans="1:19" ht="18.75" customHeight="1">
      <c r="A37" s="212" t="s">
        <v>323</v>
      </c>
      <c r="B37" s="212" t="s">
        <v>324</v>
      </c>
      <c r="C37" s="212" t="s">
        <v>321</v>
      </c>
      <c r="D37" s="212" t="s">
        <v>231</v>
      </c>
      <c r="E37" s="179">
        <v>1</v>
      </c>
      <c r="F37" s="179"/>
      <c r="G37" s="179"/>
      <c r="H37" s="179"/>
      <c r="I37" s="179">
        <v>8</v>
      </c>
      <c r="J37" s="47" t="s">
        <v>325</v>
      </c>
      <c r="K37" s="47" t="s">
        <v>326</v>
      </c>
      <c r="L37" s="239" t="s">
        <v>242</v>
      </c>
      <c r="M37" s="239"/>
      <c r="N37" s="239"/>
      <c r="O37" s="212" t="s">
        <v>220</v>
      </c>
      <c r="P37" s="179">
        <v>1</v>
      </c>
      <c r="Q37" s="179"/>
      <c r="R37" s="179"/>
      <c r="S37" s="179"/>
    </row>
    <row r="38" spans="1:19" ht="18.75" customHeight="1">
      <c r="A38" s="203" t="s">
        <v>327</v>
      </c>
      <c r="B38" s="203" t="s">
        <v>328</v>
      </c>
      <c r="C38" s="203" t="s">
        <v>321</v>
      </c>
      <c r="D38" s="203" t="s">
        <v>231</v>
      </c>
      <c r="E38" s="203">
        <v>1</v>
      </c>
      <c r="F38" s="203"/>
      <c r="G38" s="203"/>
      <c r="H38" s="203"/>
      <c r="I38" s="203">
        <v>9</v>
      </c>
      <c r="J38" s="203" t="s">
        <v>329</v>
      </c>
      <c r="K38" s="203" t="s">
        <v>330</v>
      </c>
      <c r="L38" s="31" t="s">
        <v>268</v>
      </c>
      <c r="M38" s="31"/>
      <c r="N38" s="31"/>
      <c r="O38" s="203" t="s">
        <v>277</v>
      </c>
      <c r="P38" s="203">
        <v>1</v>
      </c>
      <c r="Q38" s="203"/>
      <c r="R38" s="203"/>
      <c r="S38" s="203"/>
    </row>
    <row r="39" spans="1:19" ht="18.75" customHeight="1">
      <c r="A39" s="47" t="s">
        <v>331</v>
      </c>
      <c r="B39" s="47" t="s">
        <v>332</v>
      </c>
      <c r="C39" s="47" t="s">
        <v>321</v>
      </c>
      <c r="D39" s="47" t="s">
        <v>220</v>
      </c>
      <c r="E39" s="179">
        <v>1</v>
      </c>
      <c r="F39" s="179"/>
      <c r="G39" s="179"/>
      <c r="H39" s="179"/>
      <c r="I39" s="179">
        <v>10</v>
      </c>
      <c r="J39" s="47" t="s">
        <v>333</v>
      </c>
      <c r="K39" s="47" t="s">
        <v>334</v>
      </c>
      <c r="L39" s="40" t="s">
        <v>268</v>
      </c>
      <c r="M39" s="40"/>
      <c r="N39" s="40"/>
      <c r="O39" s="47" t="s">
        <v>228</v>
      </c>
      <c r="P39" s="179">
        <v>1</v>
      </c>
      <c r="Q39" s="179"/>
      <c r="R39" s="179"/>
      <c r="S39" s="179"/>
    </row>
    <row r="40" spans="1:19" ht="18.75" customHeight="1">
      <c r="A40" s="203"/>
      <c r="B40" s="203"/>
      <c r="C40" s="203"/>
      <c r="D40" s="203"/>
      <c r="E40" s="203"/>
      <c r="F40" s="203"/>
      <c r="G40" s="203"/>
      <c r="H40" s="203"/>
      <c r="I40" s="203">
        <v>11</v>
      </c>
      <c r="J40" s="203" t="s">
        <v>335</v>
      </c>
      <c r="K40" s="203" t="s">
        <v>336</v>
      </c>
      <c r="L40" s="31" t="s">
        <v>247</v>
      </c>
      <c r="M40" s="31"/>
      <c r="N40" s="31"/>
      <c r="O40" s="203" t="s">
        <v>220</v>
      </c>
      <c r="P40" s="203">
        <v>1</v>
      </c>
      <c r="Q40" s="203"/>
      <c r="R40" s="203"/>
      <c r="S40" s="203"/>
    </row>
    <row r="41" spans="1:19" ht="18.75" customHeight="1">
      <c r="A41" s="179"/>
      <c r="B41" s="179"/>
      <c r="C41" s="179"/>
      <c r="D41" s="179"/>
      <c r="E41" s="179"/>
      <c r="F41" s="179"/>
      <c r="G41" s="179"/>
      <c r="H41" s="179"/>
      <c r="I41" s="179">
        <v>12</v>
      </c>
      <c r="J41" s="179" t="s">
        <v>337</v>
      </c>
      <c r="K41" s="179" t="s">
        <v>338</v>
      </c>
      <c r="L41" s="173" t="s">
        <v>247</v>
      </c>
      <c r="M41" s="173"/>
      <c r="N41" s="173"/>
      <c r="O41" s="179" t="s">
        <v>220</v>
      </c>
      <c r="P41" s="179">
        <v>1</v>
      </c>
      <c r="Q41" s="179"/>
      <c r="R41" s="179"/>
      <c r="S41" s="179"/>
    </row>
    <row r="42" spans="1:19" ht="18.75" customHeight="1">
      <c r="A42" s="203"/>
      <c r="B42" s="203"/>
      <c r="C42" s="203"/>
      <c r="D42" s="203"/>
      <c r="E42" s="203"/>
      <c r="F42" s="203"/>
      <c r="G42" s="203"/>
      <c r="H42" s="203"/>
      <c r="I42" s="203">
        <v>13</v>
      </c>
      <c r="J42" s="203" t="s">
        <v>339</v>
      </c>
      <c r="K42" s="203" t="s">
        <v>340</v>
      </c>
      <c r="L42" s="31" t="s">
        <v>95</v>
      </c>
      <c r="M42" s="31"/>
      <c r="N42" s="31"/>
      <c r="O42" s="203" t="s">
        <v>231</v>
      </c>
      <c r="P42" s="203">
        <v>1</v>
      </c>
      <c r="Q42" s="203"/>
      <c r="R42" s="203"/>
      <c r="S42" s="203"/>
    </row>
    <row r="43" spans="1:19" ht="18.75" customHeight="1">
      <c r="A43" s="47"/>
      <c r="B43" s="47"/>
      <c r="C43" s="47"/>
      <c r="D43" s="47"/>
      <c r="E43" s="47"/>
      <c r="F43" s="47"/>
      <c r="G43" s="47"/>
      <c r="H43" s="47"/>
      <c r="I43" s="47">
        <v>14</v>
      </c>
      <c r="J43" s="47" t="s">
        <v>341</v>
      </c>
      <c r="K43" s="47" t="s">
        <v>342</v>
      </c>
      <c r="L43" s="239" t="s">
        <v>95</v>
      </c>
      <c r="M43" s="239"/>
      <c r="N43" s="239"/>
      <c r="O43" s="47" t="s">
        <v>228</v>
      </c>
      <c r="P43" s="47"/>
      <c r="Q43" s="47">
        <v>1</v>
      </c>
      <c r="R43" s="47"/>
      <c r="S43" s="47"/>
    </row>
    <row r="44" spans="1:19" ht="18.75" customHeight="1">
      <c r="A44" s="203"/>
      <c r="B44" s="203"/>
      <c r="C44" s="203"/>
      <c r="D44" s="203"/>
      <c r="E44" s="203"/>
      <c r="F44" s="203"/>
      <c r="G44" s="203"/>
      <c r="H44" s="203"/>
      <c r="I44" s="203">
        <v>15</v>
      </c>
      <c r="J44" s="203" t="s">
        <v>343</v>
      </c>
      <c r="K44" s="203" t="s">
        <v>344</v>
      </c>
      <c r="L44" s="31" t="s">
        <v>95</v>
      </c>
      <c r="M44" s="31"/>
      <c r="N44" s="31"/>
      <c r="O44" s="203" t="s">
        <v>220</v>
      </c>
      <c r="P44" s="203">
        <v>1</v>
      </c>
      <c r="Q44" s="203"/>
      <c r="R44" s="203"/>
      <c r="S44" s="203"/>
    </row>
    <row r="45" spans="1:19" ht="18.75" customHeight="1">
      <c r="A45" s="47"/>
      <c r="B45" s="47"/>
      <c r="C45" s="47"/>
      <c r="D45" s="47"/>
      <c r="E45" s="47"/>
      <c r="F45" s="47"/>
      <c r="G45" s="47"/>
      <c r="H45" s="47"/>
      <c r="I45" s="47">
        <v>16</v>
      </c>
      <c r="J45" s="47" t="s">
        <v>345</v>
      </c>
      <c r="K45" s="47" t="s">
        <v>267</v>
      </c>
      <c r="L45" s="239" t="s">
        <v>95</v>
      </c>
      <c r="M45" s="239"/>
      <c r="N45" s="239"/>
      <c r="O45" s="47" t="s">
        <v>228</v>
      </c>
      <c r="P45" s="47"/>
      <c r="Q45" s="47">
        <v>1</v>
      </c>
      <c r="R45" s="47"/>
      <c r="S45" s="47"/>
    </row>
    <row r="46" spans="1:19" ht="18.75" customHeight="1">
      <c r="A46" s="203"/>
      <c r="B46" s="203"/>
      <c r="C46" s="203"/>
      <c r="D46" s="203"/>
      <c r="E46" s="203"/>
      <c r="F46" s="203"/>
      <c r="G46" s="203"/>
      <c r="H46" s="203"/>
      <c r="I46" s="203">
        <v>17</v>
      </c>
      <c r="J46" s="203" t="s">
        <v>346</v>
      </c>
      <c r="K46" s="203" t="s">
        <v>347</v>
      </c>
      <c r="L46" s="31" t="s">
        <v>95</v>
      </c>
      <c r="M46" s="31"/>
      <c r="N46" s="31"/>
      <c r="O46" s="203" t="s">
        <v>231</v>
      </c>
      <c r="P46" s="203">
        <v>1</v>
      </c>
      <c r="Q46" s="203"/>
      <c r="R46" s="203"/>
      <c r="S46" s="203"/>
    </row>
    <row r="47" spans="1:19" ht="18.75" customHeight="1">
      <c r="A47" s="47"/>
      <c r="B47" s="47"/>
      <c r="C47" s="47"/>
      <c r="D47" s="47"/>
      <c r="E47" s="47"/>
      <c r="F47" s="47"/>
      <c r="G47" s="47"/>
      <c r="H47" s="47"/>
      <c r="I47" s="47">
        <v>18</v>
      </c>
      <c r="J47" s="47" t="s">
        <v>348</v>
      </c>
      <c r="K47" s="47" t="s">
        <v>349</v>
      </c>
      <c r="L47" s="239" t="s">
        <v>95</v>
      </c>
      <c r="M47" s="239"/>
      <c r="N47" s="239"/>
      <c r="O47" s="47" t="s">
        <v>277</v>
      </c>
      <c r="P47" s="47">
        <v>1</v>
      </c>
      <c r="Q47" s="47"/>
      <c r="R47" s="47"/>
      <c r="S47" s="47"/>
    </row>
    <row r="48" spans="1:19" ht="18.75" customHeight="1">
      <c r="A48" s="203"/>
      <c r="B48" s="203"/>
      <c r="C48" s="203"/>
      <c r="D48" s="203"/>
      <c r="E48" s="203"/>
      <c r="F48" s="203"/>
      <c r="G48" s="203"/>
      <c r="H48" s="203"/>
      <c r="I48" s="203">
        <v>19</v>
      </c>
      <c r="J48" s="203"/>
      <c r="K48" s="203"/>
      <c r="L48" s="31"/>
      <c r="M48" s="31"/>
      <c r="N48" s="31"/>
      <c r="O48" s="203"/>
      <c r="P48" s="203"/>
      <c r="Q48" s="203"/>
      <c r="R48" s="203"/>
      <c r="S48" s="203"/>
    </row>
    <row r="49" spans="1:19" ht="18.75" customHeight="1">
      <c r="A49" s="47"/>
      <c r="B49" s="47"/>
      <c r="C49" s="47"/>
      <c r="D49" s="47"/>
      <c r="E49" s="47"/>
      <c r="F49" s="212"/>
      <c r="G49" s="212"/>
      <c r="H49" s="212"/>
      <c r="I49" s="212">
        <v>20</v>
      </c>
      <c r="J49" s="47"/>
      <c r="K49" s="47"/>
      <c r="L49" s="239"/>
      <c r="M49" s="239"/>
      <c r="N49" s="239"/>
      <c r="O49" s="47"/>
      <c r="P49" s="47"/>
      <c r="Q49" s="212"/>
      <c r="R49" s="212"/>
      <c r="S49" s="212"/>
    </row>
    <row r="50" spans="1:19" ht="12.75">
      <c r="A50" s="24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</row>
    <row r="51" spans="1:19" ht="12.75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</row>
    <row r="52" spans="1:19" s="245" customFormat="1" ht="22.5" customHeight="1">
      <c r="A52" s="243" t="s">
        <v>296</v>
      </c>
      <c r="B52" s="243"/>
      <c r="C52" s="243"/>
      <c r="D52" s="244">
        <f>SUM(E52:H52)</f>
        <v>10</v>
      </c>
      <c r="E52" s="244">
        <f>SUM(E30:E49)</f>
        <v>8</v>
      </c>
      <c r="F52" s="244">
        <f aca="true" t="shared" si="2" ref="F52:H52">SUM(F30:F49)</f>
        <v>2</v>
      </c>
      <c r="G52" s="244">
        <f t="shared" si="2"/>
        <v>0</v>
      </c>
      <c r="H52" s="244">
        <f t="shared" si="2"/>
        <v>0</v>
      </c>
      <c r="I52" s="244"/>
      <c r="J52" s="243" t="s">
        <v>296</v>
      </c>
      <c r="K52" s="243"/>
      <c r="L52" s="243"/>
      <c r="M52" s="243"/>
      <c r="N52" s="243"/>
      <c r="O52" s="244">
        <f>SUM(P52:S52)</f>
        <v>18</v>
      </c>
      <c r="P52" s="244">
        <f>SUM(P30:P49)</f>
        <v>13</v>
      </c>
      <c r="Q52" s="244">
        <f aca="true" t="shared" si="3" ref="Q52:S52">SUM(Q30:Q49)</f>
        <v>5</v>
      </c>
      <c r="R52" s="244">
        <f t="shared" si="3"/>
        <v>0</v>
      </c>
      <c r="S52" s="244">
        <f t="shared" si="3"/>
        <v>0</v>
      </c>
    </row>
    <row r="53" spans="1:19" s="187" customFormat="1" ht="12.75">
      <c r="A53" s="165" t="s">
        <v>153</v>
      </c>
      <c r="B53" s="165" t="s">
        <v>208</v>
      </c>
      <c r="C53" s="165" t="s">
        <v>155</v>
      </c>
      <c r="D53" s="165"/>
      <c r="E53" s="165"/>
      <c r="F53" s="165"/>
      <c r="G53" s="165"/>
      <c r="H53" s="165"/>
      <c r="I53" s="165"/>
      <c r="J53" s="165" t="s">
        <v>209</v>
      </c>
      <c r="K53" s="165" t="s">
        <v>210</v>
      </c>
      <c r="L53" s="165" t="s">
        <v>2</v>
      </c>
      <c r="M53" s="165"/>
      <c r="N53" s="165"/>
      <c r="O53" s="165"/>
      <c r="P53" s="165"/>
      <c r="Q53" s="165"/>
      <c r="R53" s="165">
        <v>2017</v>
      </c>
      <c r="S53" s="165"/>
    </row>
    <row r="54" spans="1:19" s="2" customFormat="1" ht="12.75">
      <c r="A54" s="167" t="s">
        <v>168</v>
      </c>
      <c r="B54" s="168">
        <v>42798</v>
      </c>
      <c r="C54" s="236" t="s">
        <v>159</v>
      </c>
      <c r="D54" s="236" t="s">
        <v>174</v>
      </c>
      <c r="E54" s="167" t="s">
        <v>350</v>
      </c>
      <c r="F54" s="167"/>
      <c r="G54" s="167"/>
      <c r="H54" s="167"/>
      <c r="I54" s="237"/>
      <c r="J54" s="167" t="s">
        <v>173</v>
      </c>
      <c r="K54" s="168">
        <v>42799</v>
      </c>
      <c r="L54" s="167" t="s">
        <v>159</v>
      </c>
      <c r="M54" s="167"/>
      <c r="N54" s="167"/>
      <c r="O54" s="236" t="s">
        <v>351</v>
      </c>
      <c r="P54" s="167" t="s">
        <v>352</v>
      </c>
      <c r="Q54" s="167"/>
      <c r="R54" s="167"/>
      <c r="S54" s="167"/>
    </row>
    <row r="55" spans="1:19" ht="12.75">
      <c r="A55" s="169" t="s">
        <v>6</v>
      </c>
      <c r="B55" s="169" t="s">
        <v>7</v>
      </c>
      <c r="C55" s="169" t="s">
        <v>166</v>
      </c>
      <c r="D55" s="238" t="s">
        <v>165</v>
      </c>
      <c r="E55" s="238" t="s">
        <v>213</v>
      </c>
      <c r="F55" s="238" t="s">
        <v>214</v>
      </c>
      <c r="G55" s="238" t="s">
        <v>215</v>
      </c>
      <c r="H55" s="238" t="s">
        <v>216</v>
      </c>
      <c r="I55" s="238"/>
      <c r="J55" s="169" t="s">
        <v>6</v>
      </c>
      <c r="K55" s="169" t="s">
        <v>7</v>
      </c>
      <c r="L55" s="169" t="s">
        <v>166</v>
      </c>
      <c r="M55" s="169"/>
      <c r="N55" s="169"/>
      <c r="O55" s="238" t="s">
        <v>165</v>
      </c>
      <c r="P55" s="238" t="s">
        <v>213</v>
      </c>
      <c r="Q55" s="238" t="s">
        <v>214</v>
      </c>
      <c r="R55" s="238" t="s">
        <v>215</v>
      </c>
      <c r="S55" s="238" t="s">
        <v>216</v>
      </c>
    </row>
    <row r="56" spans="1:19" ht="18.75" customHeight="1">
      <c r="A56" s="31" t="s">
        <v>353</v>
      </c>
      <c r="B56" s="31" t="s">
        <v>354</v>
      </c>
      <c r="C56" s="31" t="s">
        <v>219</v>
      </c>
      <c r="D56" s="31" t="s">
        <v>228</v>
      </c>
      <c r="E56" s="31"/>
      <c r="F56" s="31">
        <v>1</v>
      </c>
      <c r="G56" s="31"/>
      <c r="H56" s="31"/>
      <c r="I56" s="31">
        <v>1</v>
      </c>
      <c r="J56" s="31" t="s">
        <v>355</v>
      </c>
      <c r="K56" s="31" t="s">
        <v>356</v>
      </c>
      <c r="L56" s="31" t="s">
        <v>219</v>
      </c>
      <c r="M56" s="31"/>
      <c r="N56" s="31"/>
      <c r="O56" s="31" t="s">
        <v>231</v>
      </c>
      <c r="P56" s="31">
        <v>1</v>
      </c>
      <c r="Q56" s="31"/>
      <c r="R56" s="31"/>
      <c r="S56" s="31"/>
    </row>
    <row r="57" spans="1:19" ht="18.75" customHeight="1">
      <c r="A57" s="40" t="s">
        <v>357</v>
      </c>
      <c r="B57" s="40" t="s">
        <v>358</v>
      </c>
      <c r="C57" s="40" t="s">
        <v>219</v>
      </c>
      <c r="D57" s="40" t="s">
        <v>228</v>
      </c>
      <c r="E57" s="40"/>
      <c r="F57" s="40">
        <v>1</v>
      </c>
      <c r="G57" s="40"/>
      <c r="H57" s="40"/>
      <c r="I57" s="40">
        <v>2</v>
      </c>
      <c r="J57" s="40" t="s">
        <v>359</v>
      </c>
      <c r="K57" s="40" t="s">
        <v>360</v>
      </c>
      <c r="L57" s="40" t="s">
        <v>219</v>
      </c>
      <c r="M57" s="40"/>
      <c r="N57" s="40"/>
      <c r="O57" s="40" t="s">
        <v>228</v>
      </c>
      <c r="P57" s="40"/>
      <c r="Q57" s="40">
        <v>1</v>
      </c>
      <c r="R57" s="40"/>
      <c r="S57" s="40"/>
    </row>
    <row r="58" spans="1:19" ht="18.75" customHeight="1">
      <c r="A58" s="203" t="s">
        <v>361</v>
      </c>
      <c r="B58" s="203" t="s">
        <v>362</v>
      </c>
      <c r="C58" s="203" t="s">
        <v>219</v>
      </c>
      <c r="D58" s="203" t="s">
        <v>220</v>
      </c>
      <c r="E58" s="203">
        <v>1</v>
      </c>
      <c r="F58" s="203"/>
      <c r="G58" s="203"/>
      <c r="H58" s="203"/>
      <c r="I58" s="203">
        <v>3</v>
      </c>
      <c r="J58" s="203" t="s">
        <v>363</v>
      </c>
      <c r="K58" s="203" t="s">
        <v>245</v>
      </c>
      <c r="L58" s="31" t="s">
        <v>268</v>
      </c>
      <c r="M58" s="31"/>
      <c r="N58" s="31"/>
      <c r="O58" s="203" t="s">
        <v>220</v>
      </c>
      <c r="P58" s="203">
        <v>1</v>
      </c>
      <c r="Q58" s="203"/>
      <c r="R58" s="203"/>
      <c r="S58" s="203"/>
    </row>
    <row r="59" spans="1:19" ht="18.75" customHeight="1">
      <c r="A59" s="47" t="s">
        <v>364</v>
      </c>
      <c r="B59" s="47" t="s">
        <v>365</v>
      </c>
      <c r="C59" s="212" t="s">
        <v>268</v>
      </c>
      <c r="D59" s="212" t="s">
        <v>243</v>
      </c>
      <c r="E59" s="179">
        <v>1</v>
      </c>
      <c r="F59" s="179"/>
      <c r="G59" s="179"/>
      <c r="H59" s="179"/>
      <c r="I59" s="179">
        <v>4</v>
      </c>
      <c r="J59" s="47" t="s">
        <v>49</v>
      </c>
      <c r="K59" s="47" t="s">
        <v>286</v>
      </c>
      <c r="L59" s="239" t="s">
        <v>236</v>
      </c>
      <c r="M59" s="239"/>
      <c r="N59" s="239"/>
      <c r="O59" s="212" t="s">
        <v>231</v>
      </c>
      <c r="P59" s="179">
        <v>1</v>
      </c>
      <c r="Q59" s="179"/>
      <c r="R59" s="179"/>
      <c r="S59" s="179"/>
    </row>
    <row r="60" spans="1:19" ht="18.75" customHeight="1">
      <c r="A60" s="203" t="s">
        <v>366</v>
      </c>
      <c r="B60" s="203" t="s">
        <v>367</v>
      </c>
      <c r="C60" s="203" t="s">
        <v>247</v>
      </c>
      <c r="D60" s="203" t="s">
        <v>220</v>
      </c>
      <c r="E60" s="203">
        <v>1</v>
      </c>
      <c r="F60" s="203"/>
      <c r="G60" s="203"/>
      <c r="H60" s="203"/>
      <c r="I60" s="203">
        <v>5</v>
      </c>
      <c r="J60" s="203" t="s">
        <v>368</v>
      </c>
      <c r="K60" s="203" t="s">
        <v>286</v>
      </c>
      <c r="L60" s="31" t="s">
        <v>236</v>
      </c>
      <c r="M60" s="31"/>
      <c r="N60" s="31"/>
      <c r="O60" s="203" t="s">
        <v>231</v>
      </c>
      <c r="P60" s="203">
        <v>1</v>
      </c>
      <c r="Q60" s="203"/>
      <c r="R60" s="203"/>
      <c r="S60" s="203"/>
    </row>
    <row r="61" spans="1:19" ht="18.75" customHeight="1">
      <c r="A61" s="212" t="s">
        <v>369</v>
      </c>
      <c r="B61" s="212" t="s">
        <v>370</v>
      </c>
      <c r="C61" s="212" t="s">
        <v>260</v>
      </c>
      <c r="D61" s="212" t="s">
        <v>231</v>
      </c>
      <c r="E61" s="179">
        <v>1</v>
      </c>
      <c r="F61" s="179"/>
      <c r="G61" s="179"/>
      <c r="H61" s="179"/>
      <c r="I61" s="179">
        <v>6</v>
      </c>
      <c r="J61" s="212" t="s">
        <v>371</v>
      </c>
      <c r="K61" s="212" t="s">
        <v>338</v>
      </c>
      <c r="L61" s="239" t="s">
        <v>247</v>
      </c>
      <c r="M61" s="239"/>
      <c r="N61" s="239"/>
      <c r="O61" s="47" t="s">
        <v>220</v>
      </c>
      <c r="P61" s="47">
        <v>1</v>
      </c>
      <c r="Q61" s="212"/>
      <c r="R61" s="212"/>
      <c r="S61" s="212"/>
    </row>
    <row r="62" spans="1:19" ht="18.75" customHeight="1">
      <c r="A62" s="203" t="s">
        <v>372</v>
      </c>
      <c r="B62" s="203" t="s">
        <v>315</v>
      </c>
      <c r="C62" s="203" t="s">
        <v>265</v>
      </c>
      <c r="D62" s="203" t="s">
        <v>231</v>
      </c>
      <c r="E62" s="203">
        <v>1</v>
      </c>
      <c r="F62" s="203"/>
      <c r="G62" s="203"/>
      <c r="H62" s="203"/>
      <c r="I62" s="203">
        <v>7</v>
      </c>
      <c r="J62" s="203" t="s">
        <v>373</v>
      </c>
      <c r="K62" s="203" t="s">
        <v>374</v>
      </c>
      <c r="L62" s="31" t="s">
        <v>276</v>
      </c>
      <c r="M62" s="31"/>
      <c r="N62" s="31"/>
      <c r="O62" s="203" t="s">
        <v>228</v>
      </c>
      <c r="P62" s="203"/>
      <c r="Q62" s="203">
        <v>1</v>
      </c>
      <c r="R62" s="203"/>
      <c r="S62" s="203"/>
    </row>
    <row r="63" spans="1:19" ht="18.75" customHeight="1">
      <c r="A63" s="212" t="s">
        <v>375</v>
      </c>
      <c r="B63" s="212" t="s">
        <v>376</v>
      </c>
      <c r="C63" s="212" t="s">
        <v>265</v>
      </c>
      <c r="D63" s="212" t="s">
        <v>228</v>
      </c>
      <c r="E63" s="179"/>
      <c r="F63" s="179">
        <v>1</v>
      </c>
      <c r="G63" s="179"/>
      <c r="H63" s="179"/>
      <c r="I63" s="179">
        <v>8</v>
      </c>
      <c r="J63" s="212" t="s">
        <v>377</v>
      </c>
      <c r="K63" s="212" t="s">
        <v>378</v>
      </c>
      <c r="L63" s="239" t="s">
        <v>276</v>
      </c>
      <c r="M63" s="239"/>
      <c r="N63" s="239"/>
      <c r="O63" s="212" t="s">
        <v>228</v>
      </c>
      <c r="P63" s="179"/>
      <c r="Q63" s="179">
        <v>1</v>
      </c>
      <c r="R63" s="179"/>
      <c r="S63" s="179"/>
    </row>
    <row r="64" spans="1:19" ht="18.75" customHeight="1">
      <c r="A64" s="203" t="s">
        <v>379</v>
      </c>
      <c r="B64" s="203" t="s">
        <v>222</v>
      </c>
      <c r="C64" s="203" t="s">
        <v>265</v>
      </c>
      <c r="D64" s="203" t="s">
        <v>231</v>
      </c>
      <c r="E64" s="203">
        <v>1</v>
      </c>
      <c r="F64" s="203"/>
      <c r="G64" s="203"/>
      <c r="H64" s="203"/>
      <c r="I64" s="203">
        <v>9</v>
      </c>
      <c r="J64" s="203" t="s">
        <v>254</v>
      </c>
      <c r="K64" s="203" t="s">
        <v>380</v>
      </c>
      <c r="L64" s="31" t="s">
        <v>265</v>
      </c>
      <c r="M64" s="31"/>
      <c r="N64" s="31"/>
      <c r="O64" s="203" t="s">
        <v>228</v>
      </c>
      <c r="P64" s="203"/>
      <c r="Q64" s="203">
        <v>1</v>
      </c>
      <c r="R64" s="203"/>
      <c r="S64" s="203"/>
    </row>
    <row r="65" spans="1:19" ht="18.75" customHeight="1">
      <c r="A65" s="47" t="s">
        <v>381</v>
      </c>
      <c r="B65" s="47" t="s">
        <v>382</v>
      </c>
      <c r="C65" s="47" t="s">
        <v>265</v>
      </c>
      <c r="D65" s="47" t="s">
        <v>220</v>
      </c>
      <c r="E65" s="179">
        <v>1</v>
      </c>
      <c r="F65" s="179"/>
      <c r="G65" s="179"/>
      <c r="H65" s="179"/>
      <c r="I65" s="179">
        <v>10</v>
      </c>
      <c r="J65" s="47" t="s">
        <v>254</v>
      </c>
      <c r="K65" s="47" t="s">
        <v>383</v>
      </c>
      <c r="L65" s="239" t="s">
        <v>265</v>
      </c>
      <c r="M65" s="239"/>
      <c r="N65" s="239"/>
      <c r="O65" s="47" t="s">
        <v>243</v>
      </c>
      <c r="P65" s="179">
        <v>1</v>
      </c>
      <c r="Q65" s="179"/>
      <c r="R65" s="179"/>
      <c r="S65" s="179"/>
    </row>
    <row r="66" spans="1:19" ht="18.75" customHeight="1">
      <c r="A66" s="203"/>
      <c r="B66" s="203"/>
      <c r="C66" s="203"/>
      <c r="D66" s="203"/>
      <c r="E66" s="203"/>
      <c r="F66" s="203"/>
      <c r="G66" s="203"/>
      <c r="H66" s="203"/>
      <c r="I66" s="203">
        <v>11</v>
      </c>
      <c r="J66" s="203" t="s">
        <v>384</v>
      </c>
      <c r="K66" s="203" t="s">
        <v>385</v>
      </c>
      <c r="L66" s="31" t="s">
        <v>265</v>
      </c>
      <c r="M66" s="31"/>
      <c r="N66" s="31"/>
      <c r="O66" s="203" t="s">
        <v>228</v>
      </c>
      <c r="P66" s="203"/>
      <c r="Q66" s="203">
        <v>1</v>
      </c>
      <c r="R66" s="203"/>
      <c r="S66" s="203"/>
    </row>
    <row r="67" spans="1:19" ht="18.75" customHeight="1">
      <c r="A67" s="179"/>
      <c r="B67" s="179"/>
      <c r="C67" s="179"/>
      <c r="D67" s="179"/>
      <c r="E67" s="179"/>
      <c r="F67" s="179"/>
      <c r="G67" s="179"/>
      <c r="H67" s="179"/>
      <c r="I67" s="179">
        <v>12</v>
      </c>
      <c r="J67" s="179" t="s">
        <v>386</v>
      </c>
      <c r="K67" s="179" t="s">
        <v>249</v>
      </c>
      <c r="L67" s="239" t="s">
        <v>265</v>
      </c>
      <c r="M67" s="239"/>
      <c r="N67" s="239"/>
      <c r="O67" s="179" t="s">
        <v>228</v>
      </c>
      <c r="P67" s="179"/>
      <c r="Q67" s="179">
        <v>1</v>
      </c>
      <c r="R67" s="179"/>
      <c r="S67" s="179"/>
    </row>
    <row r="68" spans="1:19" ht="18.75" customHeight="1">
      <c r="A68" s="203"/>
      <c r="B68" s="203"/>
      <c r="C68" s="203"/>
      <c r="D68" s="203"/>
      <c r="E68" s="203"/>
      <c r="F68" s="203"/>
      <c r="G68" s="203"/>
      <c r="H68" s="203"/>
      <c r="I68" s="203">
        <v>13</v>
      </c>
      <c r="J68" s="203" t="s">
        <v>254</v>
      </c>
      <c r="K68" s="203" t="s">
        <v>387</v>
      </c>
      <c r="L68" s="31" t="s">
        <v>265</v>
      </c>
      <c r="M68" s="31"/>
      <c r="N68" s="31"/>
      <c r="O68" s="203" t="s">
        <v>243</v>
      </c>
      <c r="P68" s="203">
        <v>1</v>
      </c>
      <c r="Q68" s="203"/>
      <c r="R68" s="203"/>
      <c r="S68" s="203"/>
    </row>
    <row r="69" spans="1:19" ht="18.75" customHeight="1">
      <c r="A69" s="47"/>
      <c r="B69" s="47"/>
      <c r="C69" s="47"/>
      <c r="D69" s="47"/>
      <c r="E69" s="47"/>
      <c r="F69" s="47"/>
      <c r="G69" s="47"/>
      <c r="H69" s="47"/>
      <c r="I69" s="47">
        <v>14</v>
      </c>
      <c r="J69" s="47"/>
      <c r="K69" s="47"/>
      <c r="L69" s="239"/>
      <c r="M69" s="239"/>
      <c r="N69" s="239"/>
      <c r="O69" s="47"/>
      <c r="P69" s="47"/>
      <c r="Q69" s="47"/>
      <c r="R69" s="47"/>
      <c r="S69" s="47"/>
    </row>
    <row r="70" spans="1:19" ht="18.75" customHeight="1">
      <c r="A70" s="203"/>
      <c r="B70" s="203"/>
      <c r="C70" s="203"/>
      <c r="D70" s="203"/>
      <c r="E70" s="203"/>
      <c r="F70" s="203"/>
      <c r="G70" s="203"/>
      <c r="H70" s="203"/>
      <c r="I70" s="203">
        <v>15</v>
      </c>
      <c r="J70" s="203"/>
      <c r="K70" s="203"/>
      <c r="L70" s="31"/>
      <c r="M70" s="31"/>
      <c r="N70" s="31"/>
      <c r="O70" s="203"/>
      <c r="P70" s="203"/>
      <c r="Q70" s="203"/>
      <c r="R70" s="203"/>
      <c r="S70" s="203"/>
    </row>
    <row r="71" spans="1:19" ht="18.75" customHeight="1">
      <c r="A71" s="47"/>
      <c r="B71" s="47"/>
      <c r="C71" s="47"/>
      <c r="D71" s="47"/>
      <c r="E71" s="47"/>
      <c r="F71" s="47"/>
      <c r="G71" s="47"/>
      <c r="H71" s="47"/>
      <c r="I71" s="47">
        <v>16</v>
      </c>
      <c r="J71" s="47"/>
      <c r="K71" s="47"/>
      <c r="L71" s="239"/>
      <c r="M71" s="239"/>
      <c r="N71" s="239"/>
      <c r="O71" s="47"/>
      <c r="P71" s="47"/>
      <c r="Q71" s="47"/>
      <c r="R71" s="47"/>
      <c r="S71" s="47"/>
    </row>
    <row r="72" spans="1:19" ht="18.75" customHeight="1">
      <c r="A72" s="203"/>
      <c r="B72" s="203"/>
      <c r="C72" s="203"/>
      <c r="D72" s="203"/>
      <c r="E72" s="203"/>
      <c r="F72" s="203"/>
      <c r="G72" s="203"/>
      <c r="H72" s="203"/>
      <c r="I72" s="203">
        <v>17</v>
      </c>
      <c r="J72" s="203"/>
      <c r="K72" s="203"/>
      <c r="L72" s="31"/>
      <c r="M72" s="31"/>
      <c r="N72" s="31"/>
      <c r="O72" s="203"/>
      <c r="P72" s="203"/>
      <c r="Q72" s="203"/>
      <c r="R72" s="203"/>
      <c r="S72" s="203"/>
    </row>
    <row r="73" spans="1:19" ht="18.75" customHeight="1">
      <c r="A73" s="47"/>
      <c r="B73" s="47"/>
      <c r="C73" s="47"/>
      <c r="D73" s="47"/>
      <c r="E73" s="47"/>
      <c r="F73" s="47"/>
      <c r="G73" s="47"/>
      <c r="H73" s="47"/>
      <c r="I73" s="47">
        <v>18</v>
      </c>
      <c r="J73" s="47"/>
      <c r="K73" s="47"/>
      <c r="L73" s="239"/>
      <c r="M73" s="239"/>
      <c r="N73" s="239"/>
      <c r="O73" s="47"/>
      <c r="P73" s="47"/>
      <c r="Q73" s="47"/>
      <c r="R73" s="47"/>
      <c r="S73" s="47"/>
    </row>
    <row r="74" spans="1:19" ht="18.75" customHeight="1">
      <c r="A74" s="203"/>
      <c r="B74" s="203"/>
      <c r="C74" s="203"/>
      <c r="D74" s="203"/>
      <c r="E74" s="203"/>
      <c r="F74" s="203"/>
      <c r="G74" s="203"/>
      <c r="H74" s="203"/>
      <c r="I74" s="203">
        <v>19</v>
      </c>
      <c r="J74" s="241" t="s">
        <v>319</v>
      </c>
      <c r="K74" s="241" t="s">
        <v>383</v>
      </c>
      <c r="L74" s="241" t="s">
        <v>388</v>
      </c>
      <c r="M74" s="241"/>
      <c r="N74" s="241"/>
      <c r="O74" s="241" t="s">
        <v>225</v>
      </c>
      <c r="P74" s="241"/>
      <c r="Q74" s="241"/>
      <c r="R74" s="241"/>
      <c r="S74" s="241">
        <v>1</v>
      </c>
    </row>
    <row r="75" spans="1:19" ht="18.75" customHeight="1">
      <c r="A75" s="47"/>
      <c r="B75" s="47"/>
      <c r="C75" s="47"/>
      <c r="D75" s="47"/>
      <c r="E75" s="47"/>
      <c r="F75" s="212"/>
      <c r="G75" s="212"/>
      <c r="H75" s="212"/>
      <c r="I75" s="212">
        <v>20</v>
      </c>
      <c r="J75" s="241" t="s">
        <v>389</v>
      </c>
      <c r="K75" s="241" t="s">
        <v>390</v>
      </c>
      <c r="L75" s="241" t="s">
        <v>219</v>
      </c>
      <c r="M75" s="241"/>
      <c r="N75" s="241"/>
      <c r="O75" s="241" t="s">
        <v>228</v>
      </c>
      <c r="P75" s="241"/>
      <c r="Q75" s="241"/>
      <c r="R75" s="241"/>
      <c r="S75" s="241">
        <v>1</v>
      </c>
    </row>
    <row r="76" spans="1:19" ht="12.75">
      <c r="A76" s="242"/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</row>
    <row r="77" spans="1:19" ht="12.75">
      <c r="A77" s="242"/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</row>
    <row r="78" spans="1:19" s="245" customFormat="1" ht="22.5" customHeight="1">
      <c r="A78" s="243" t="s">
        <v>296</v>
      </c>
      <c r="B78" s="243"/>
      <c r="C78" s="243"/>
      <c r="D78" s="244">
        <f>SUM(E78:H78)</f>
        <v>10</v>
      </c>
      <c r="E78" s="244">
        <f>SUM(E56:E75)</f>
        <v>7</v>
      </c>
      <c r="F78" s="244">
        <f aca="true" t="shared" si="4" ref="F78:H78">SUM(F56:F75)</f>
        <v>3</v>
      </c>
      <c r="G78" s="244">
        <f t="shared" si="4"/>
        <v>0</v>
      </c>
      <c r="H78" s="244">
        <f t="shared" si="4"/>
        <v>0</v>
      </c>
      <c r="I78" s="244"/>
      <c r="J78" s="243" t="s">
        <v>296</v>
      </c>
      <c r="K78" s="243"/>
      <c r="L78" s="243"/>
      <c r="M78" s="243"/>
      <c r="N78" s="243"/>
      <c r="O78" s="244">
        <f>SUM(P78:S78)</f>
        <v>15</v>
      </c>
      <c r="P78" s="244">
        <f>SUM(P56:P75)</f>
        <v>7</v>
      </c>
      <c r="Q78" s="244">
        <f aca="true" t="shared" si="5" ref="Q78:S78">SUM(Q56:Q75)</f>
        <v>6</v>
      </c>
      <c r="R78" s="244">
        <f t="shared" si="5"/>
        <v>0</v>
      </c>
      <c r="S78" s="244">
        <f t="shared" si="5"/>
        <v>2</v>
      </c>
    </row>
    <row r="79" spans="1:19" ht="37.5" customHeight="1">
      <c r="A79" s="247"/>
      <c r="B79" s="247"/>
      <c r="C79" s="247"/>
      <c r="D79" s="247"/>
      <c r="E79" s="248"/>
      <c r="F79" s="248"/>
      <c r="G79" s="248"/>
      <c r="H79" s="248"/>
      <c r="I79" s="248"/>
      <c r="J79" s="247"/>
      <c r="K79" s="249" t="s">
        <v>296</v>
      </c>
      <c r="L79" s="249"/>
      <c r="M79" s="249"/>
      <c r="N79" s="249"/>
      <c r="O79" s="249"/>
      <c r="P79" s="250" t="s">
        <v>213</v>
      </c>
      <c r="Q79" s="250" t="s">
        <v>214</v>
      </c>
      <c r="R79" s="250" t="s">
        <v>215</v>
      </c>
      <c r="S79" s="250" t="s">
        <v>216</v>
      </c>
    </row>
    <row r="80" spans="11:19" ht="36.75" customHeight="1">
      <c r="K80" s="249"/>
      <c r="L80" s="249"/>
      <c r="M80" s="249"/>
      <c r="N80" s="249"/>
      <c r="O80" s="249"/>
      <c r="P80" s="250">
        <f>SUM(E26+P26+E52+P52+E78+P78)</f>
        <v>55</v>
      </c>
      <c r="Q80" s="250">
        <f>SUM(F26+Q26+F52+Q52+F78+Q78)</f>
        <v>27</v>
      </c>
      <c r="R80" s="250">
        <f>SUM(G26+R26+G52+R52+G78+R78)</f>
        <v>0</v>
      </c>
      <c r="S80" s="250">
        <f>SUM(H26+S26+H52+S52+H78+S78)</f>
        <v>4</v>
      </c>
    </row>
    <row r="81" spans="11:19" ht="18.75" customHeight="1">
      <c r="K81" s="249"/>
      <c r="L81" s="249"/>
      <c r="M81" s="249"/>
      <c r="N81" s="249"/>
      <c r="O81" s="249"/>
      <c r="P81" s="243">
        <f>SUM(P80:Q80)</f>
        <v>82</v>
      </c>
      <c r="Q81" s="243"/>
      <c r="R81" s="243">
        <f>SUM(R80:S80)</f>
        <v>4</v>
      </c>
      <c r="S81" s="243"/>
    </row>
    <row r="82" spans="11:19" ht="18.75" customHeight="1">
      <c r="K82" s="249"/>
      <c r="L82" s="249"/>
      <c r="M82" s="249"/>
      <c r="N82" s="249"/>
      <c r="O82" s="249"/>
      <c r="P82" s="243">
        <f>SUM(P81:S81)</f>
        <v>86</v>
      </c>
      <c r="Q82" s="243"/>
      <c r="R82" s="243"/>
      <c r="S82" s="243"/>
    </row>
    <row r="83" spans="11:19" ht="12.75">
      <c r="K83" s="169"/>
      <c r="L83" s="169"/>
      <c r="M83" s="238" t="s">
        <v>243</v>
      </c>
      <c r="N83" s="238" t="s">
        <v>220</v>
      </c>
      <c r="O83" s="238" t="s">
        <v>277</v>
      </c>
      <c r="P83" s="238" t="s">
        <v>231</v>
      </c>
      <c r="Q83" s="238" t="s">
        <v>225</v>
      </c>
      <c r="R83" s="238" t="s">
        <v>228</v>
      </c>
      <c r="S83" s="250" t="s">
        <v>391</v>
      </c>
    </row>
    <row r="84" spans="11:19" ht="12.75">
      <c r="K84" s="169" t="s">
        <v>21</v>
      </c>
      <c r="L84" s="169"/>
      <c r="M84" s="169">
        <v>1</v>
      </c>
      <c r="N84" s="169">
        <v>3</v>
      </c>
      <c r="O84" s="169"/>
      <c r="P84" s="169"/>
      <c r="Q84" s="169"/>
      <c r="R84" s="169">
        <v>1</v>
      </c>
      <c r="S84" s="243">
        <f>SUM(M84:R84)</f>
        <v>5</v>
      </c>
    </row>
    <row r="85" spans="11:19" ht="12.75">
      <c r="K85" s="169" t="s">
        <v>321</v>
      </c>
      <c r="L85" s="169"/>
      <c r="M85" s="169"/>
      <c r="N85" s="169">
        <v>1</v>
      </c>
      <c r="O85" s="169">
        <v>1</v>
      </c>
      <c r="P85" s="169">
        <v>2</v>
      </c>
      <c r="Q85" s="169"/>
      <c r="R85" s="169"/>
      <c r="S85" s="243">
        <f aca="true" t="shared" si="6" ref="S85:S98">SUM(M85:R85)</f>
        <v>4</v>
      </c>
    </row>
    <row r="86" spans="11:19" ht="12.75">
      <c r="K86" s="169" t="s">
        <v>392</v>
      </c>
      <c r="L86" s="169"/>
      <c r="M86" s="169"/>
      <c r="N86" s="169"/>
      <c r="O86" s="169"/>
      <c r="P86" s="169">
        <v>2</v>
      </c>
      <c r="Q86" s="169"/>
      <c r="R86" s="169">
        <v>1</v>
      </c>
      <c r="S86" s="243">
        <f t="shared" si="6"/>
        <v>3</v>
      </c>
    </row>
    <row r="87" spans="11:19" ht="12.75">
      <c r="K87" s="169" t="s">
        <v>81</v>
      </c>
      <c r="L87" s="169"/>
      <c r="M87" s="169"/>
      <c r="N87" s="169">
        <v>1</v>
      </c>
      <c r="O87" s="169"/>
      <c r="P87" s="169">
        <v>4</v>
      </c>
      <c r="Q87" s="169"/>
      <c r="R87" s="169">
        <v>2</v>
      </c>
      <c r="S87" s="243">
        <f t="shared" si="6"/>
        <v>7</v>
      </c>
    </row>
    <row r="88" spans="11:19" ht="12.75">
      <c r="K88" s="169" t="s">
        <v>247</v>
      </c>
      <c r="L88" s="169"/>
      <c r="M88" s="169"/>
      <c r="N88" s="169">
        <v>4</v>
      </c>
      <c r="O88" s="169"/>
      <c r="P88" s="169">
        <v>1</v>
      </c>
      <c r="Q88" s="169"/>
      <c r="R88" s="169">
        <v>1</v>
      </c>
      <c r="S88" s="243">
        <f t="shared" si="6"/>
        <v>6</v>
      </c>
    </row>
    <row r="89" spans="11:19" ht="12.75">
      <c r="K89" s="169" t="s">
        <v>137</v>
      </c>
      <c r="L89" s="169"/>
      <c r="M89" s="169">
        <v>1</v>
      </c>
      <c r="N89" s="169"/>
      <c r="O89" s="169"/>
      <c r="P89" s="169">
        <v>1</v>
      </c>
      <c r="Q89" s="169"/>
      <c r="R89" s="169"/>
      <c r="S89" s="243">
        <f t="shared" si="6"/>
        <v>2</v>
      </c>
    </row>
    <row r="90" spans="11:19" ht="12.75">
      <c r="K90" s="169" t="s">
        <v>90</v>
      </c>
      <c r="L90" s="169"/>
      <c r="M90" s="169">
        <v>2</v>
      </c>
      <c r="N90" s="169">
        <v>1</v>
      </c>
      <c r="O90" s="169"/>
      <c r="P90" s="169">
        <v>4</v>
      </c>
      <c r="Q90" s="169">
        <v>1</v>
      </c>
      <c r="R90" s="169">
        <v>4</v>
      </c>
      <c r="S90" s="243">
        <f t="shared" si="6"/>
        <v>12</v>
      </c>
    </row>
    <row r="91" spans="11:19" ht="12.75">
      <c r="K91" s="169" t="s">
        <v>393</v>
      </c>
      <c r="L91" s="169"/>
      <c r="M91" s="169"/>
      <c r="N91" s="169">
        <v>1</v>
      </c>
      <c r="O91" s="169"/>
      <c r="P91" s="169">
        <v>5</v>
      </c>
      <c r="Q91" s="169">
        <v>1</v>
      </c>
      <c r="R91" s="169">
        <v>2</v>
      </c>
      <c r="S91" s="243">
        <f t="shared" si="6"/>
        <v>9</v>
      </c>
    </row>
    <row r="92" spans="11:19" ht="12.75">
      <c r="K92" s="169" t="s">
        <v>394</v>
      </c>
      <c r="L92" s="169"/>
      <c r="M92" s="169">
        <v>2</v>
      </c>
      <c r="N92" s="169">
        <v>1</v>
      </c>
      <c r="O92" s="169">
        <v>1</v>
      </c>
      <c r="P92" s="169">
        <v>1</v>
      </c>
      <c r="Q92" s="169"/>
      <c r="R92" s="169">
        <v>3</v>
      </c>
      <c r="S92" s="243">
        <f t="shared" si="6"/>
        <v>8</v>
      </c>
    </row>
    <row r="93" spans="11:19" ht="12.75">
      <c r="K93" s="169" t="s">
        <v>395</v>
      </c>
      <c r="L93" s="169"/>
      <c r="M93" s="169"/>
      <c r="N93" s="169">
        <v>1</v>
      </c>
      <c r="O93" s="169">
        <v>1</v>
      </c>
      <c r="P93" s="169">
        <v>2</v>
      </c>
      <c r="Q93" s="169"/>
      <c r="R93" s="169">
        <v>4</v>
      </c>
      <c r="S93" s="243">
        <f t="shared" si="6"/>
        <v>8</v>
      </c>
    </row>
    <row r="94" spans="11:19" ht="12.75">
      <c r="K94" s="169" t="s">
        <v>396</v>
      </c>
      <c r="L94" s="169"/>
      <c r="M94" s="169"/>
      <c r="N94" s="169"/>
      <c r="O94" s="169"/>
      <c r="P94" s="169"/>
      <c r="Q94" s="169">
        <v>1</v>
      </c>
      <c r="R94" s="169"/>
      <c r="S94" s="243">
        <f t="shared" si="6"/>
        <v>1</v>
      </c>
    </row>
    <row r="95" spans="11:19" ht="12.75">
      <c r="K95" s="169" t="s">
        <v>397</v>
      </c>
      <c r="L95" s="169"/>
      <c r="M95" s="169"/>
      <c r="N95" s="169">
        <v>4</v>
      </c>
      <c r="O95" s="169"/>
      <c r="P95" s="169">
        <v>4</v>
      </c>
      <c r="Q95" s="169">
        <v>1</v>
      </c>
      <c r="R95" s="169">
        <v>6</v>
      </c>
      <c r="S95" s="243">
        <f t="shared" si="6"/>
        <v>15</v>
      </c>
    </row>
    <row r="96" spans="11:19" ht="12.75">
      <c r="K96" s="169" t="s">
        <v>398</v>
      </c>
      <c r="L96" s="169"/>
      <c r="M96" s="169"/>
      <c r="N96" s="169">
        <v>1</v>
      </c>
      <c r="O96" s="169">
        <v>1</v>
      </c>
      <c r="P96" s="169"/>
      <c r="Q96" s="169"/>
      <c r="R96" s="169">
        <v>5</v>
      </c>
      <c r="S96" s="243">
        <f t="shared" si="6"/>
        <v>7</v>
      </c>
    </row>
    <row r="97" spans="11:19" ht="12.75">
      <c r="K97" s="169"/>
      <c r="L97" s="169"/>
      <c r="M97" s="169"/>
      <c r="N97" s="169"/>
      <c r="O97" s="169"/>
      <c r="P97" s="169"/>
      <c r="Q97" s="169"/>
      <c r="R97" s="169"/>
      <c r="S97" s="243">
        <f t="shared" si="6"/>
        <v>0</v>
      </c>
    </row>
    <row r="98" spans="11:19" ht="12.75">
      <c r="K98" s="169"/>
      <c r="L98" s="169"/>
      <c r="M98" s="169"/>
      <c r="N98" s="169"/>
      <c r="O98" s="169"/>
      <c r="P98" s="169"/>
      <c r="Q98" s="169"/>
      <c r="R98" s="169"/>
      <c r="S98" s="243">
        <f t="shared" si="6"/>
        <v>0</v>
      </c>
    </row>
    <row r="99" spans="11:19" ht="12.75">
      <c r="K99" s="243" t="s">
        <v>391</v>
      </c>
      <c r="L99" s="243"/>
      <c r="M99" s="243">
        <f aca="true" t="shared" si="7" ref="M99">SUM(M84:M98)</f>
        <v>6</v>
      </c>
      <c r="N99" s="243">
        <f aca="true" t="shared" si="8" ref="N99">SUM(N84:N98)</f>
        <v>18</v>
      </c>
      <c r="O99" s="243">
        <f aca="true" t="shared" si="9" ref="O99">SUM(O84:O98)</f>
        <v>4</v>
      </c>
      <c r="P99" s="243">
        <f aca="true" t="shared" si="10" ref="P99">SUM(P84:P98)</f>
        <v>26</v>
      </c>
      <c r="Q99" s="243">
        <f aca="true" t="shared" si="11" ref="Q99">SUM(Q84:Q98)</f>
        <v>4</v>
      </c>
      <c r="R99" s="243">
        <f aca="true" t="shared" si="12" ref="R99">SUM(R84:R98)</f>
        <v>29</v>
      </c>
      <c r="S99" s="243">
        <f aca="true" t="shared" si="13" ref="S99">SUM(S84:S98)</f>
        <v>87</v>
      </c>
    </row>
    <row r="100" spans="11:12" ht="12.75">
      <c r="K100" s="251"/>
      <c r="L100" s="251"/>
    </row>
    <row r="101" spans="11:12" ht="12.75">
      <c r="K101" s="251"/>
      <c r="L101" s="251"/>
    </row>
    <row r="102" spans="11:12" ht="12.75">
      <c r="K102" s="251"/>
      <c r="L102" s="251"/>
    </row>
    <row r="103" spans="11:12" ht="12.75">
      <c r="K103" s="251"/>
      <c r="L103" s="251"/>
    </row>
  </sheetData>
  <sheetProtection selectLockedCells="1" selectUnlockedCells="1"/>
  <mergeCells count="118">
    <mergeCell ref="C1:H1"/>
    <mergeCell ref="L1:Q1"/>
    <mergeCell ref="R1:S1"/>
    <mergeCell ref="E2:H2"/>
    <mergeCell ref="L2:N2"/>
    <mergeCell ref="P2:S2"/>
    <mergeCell ref="L3:N3"/>
    <mergeCell ref="L4:N4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A26:C26"/>
    <mergeCell ref="J26:N26"/>
    <mergeCell ref="C27:H27"/>
    <mergeCell ref="L27:Q27"/>
    <mergeCell ref="R27:S27"/>
    <mergeCell ref="E28:H28"/>
    <mergeCell ref="L28:N28"/>
    <mergeCell ref="P28:S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0:N40"/>
    <mergeCell ref="L41:N41"/>
    <mergeCell ref="L42:N42"/>
    <mergeCell ref="L43:N43"/>
    <mergeCell ref="L44:N44"/>
    <mergeCell ref="L45:N45"/>
    <mergeCell ref="L46:N46"/>
    <mergeCell ref="L47:N47"/>
    <mergeCell ref="L48:N48"/>
    <mergeCell ref="L49:N49"/>
    <mergeCell ref="L50:N50"/>
    <mergeCell ref="L51:N51"/>
    <mergeCell ref="A52:C52"/>
    <mergeCell ref="J52:N52"/>
    <mergeCell ref="C53:H53"/>
    <mergeCell ref="L53:Q53"/>
    <mergeCell ref="R53:S53"/>
    <mergeCell ref="E54:H54"/>
    <mergeCell ref="L54:N54"/>
    <mergeCell ref="P54:S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L70:N70"/>
    <mergeCell ref="L71:N71"/>
    <mergeCell ref="L72:N72"/>
    <mergeCell ref="L73:N73"/>
    <mergeCell ref="L74:N74"/>
    <mergeCell ref="L75:N75"/>
    <mergeCell ref="L76:N76"/>
    <mergeCell ref="L77:N77"/>
    <mergeCell ref="A78:C78"/>
    <mergeCell ref="J78:N78"/>
    <mergeCell ref="K79:O82"/>
    <mergeCell ref="P81:Q81"/>
    <mergeCell ref="R81:S81"/>
    <mergeCell ref="P82:S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102:L102"/>
    <mergeCell ref="K103:L103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2"/>
  <sheetViews>
    <sheetView zoomScale="70" zoomScaleNormal="70" workbookViewId="0" topLeftCell="A1">
      <selection activeCell="K17" sqref="K17"/>
    </sheetView>
  </sheetViews>
  <sheetFormatPr defaultColWidth="11.421875" defaultRowHeight="12.75"/>
  <cols>
    <col min="1" max="4" width="15.8515625" style="164" customWidth="1"/>
    <col min="5" max="6" width="6.421875" style="164" customWidth="1"/>
    <col min="7" max="7" width="7.140625" style="164" customWidth="1"/>
    <col min="8" max="8" width="13.7109375" style="164" customWidth="1"/>
    <col min="9" max="16384" width="10.7109375" style="1" customWidth="1"/>
  </cols>
  <sheetData>
    <row r="1" spans="1:8" ht="37.5" customHeight="1">
      <c r="A1" s="252" t="s">
        <v>399</v>
      </c>
      <c r="B1" s="252"/>
      <c r="C1" s="252"/>
      <c r="D1" s="252"/>
      <c r="E1" s="252"/>
      <c r="F1" s="252"/>
      <c r="G1" s="252"/>
      <c r="H1" s="252"/>
    </row>
    <row r="2" spans="1:8" ht="30" customHeight="1">
      <c r="A2" s="169" t="s">
        <v>180</v>
      </c>
      <c r="B2" s="169"/>
      <c r="C2" s="169"/>
      <c r="D2" s="169"/>
      <c r="E2" s="169" t="s">
        <v>400</v>
      </c>
      <c r="F2" s="167" t="s">
        <v>401</v>
      </c>
      <c r="G2" s="169">
        <v>45</v>
      </c>
      <c r="H2" s="169"/>
    </row>
    <row r="3" spans="1:8" ht="30" customHeight="1">
      <c r="A3" s="169" t="s">
        <v>402</v>
      </c>
      <c r="B3" s="169"/>
      <c r="C3" s="169"/>
      <c r="D3" s="169"/>
      <c r="E3" s="169" t="s">
        <v>165</v>
      </c>
      <c r="F3" s="169"/>
      <c r="G3" s="169"/>
      <c r="H3" s="169"/>
    </row>
    <row r="4" spans="1:8" ht="12.75">
      <c r="A4" s="47"/>
      <c r="B4" s="253" t="s">
        <v>403</v>
      </c>
      <c r="C4" s="253"/>
      <c r="D4" s="253"/>
      <c r="E4" s="253"/>
      <c r="F4" s="253"/>
      <c r="G4" s="253"/>
      <c r="H4" s="253"/>
    </row>
    <row r="5" spans="1:8" ht="12.75">
      <c r="A5" s="47"/>
      <c r="B5" s="40" t="s">
        <v>404</v>
      </c>
      <c r="C5" s="40"/>
      <c r="D5" s="40"/>
      <c r="E5" s="40"/>
      <c r="F5" s="40"/>
      <c r="G5" s="40"/>
      <c r="H5" s="40"/>
    </row>
    <row r="6" spans="1:8" ht="12.75">
      <c r="A6" s="47"/>
      <c r="B6" s="40" t="s">
        <v>405</v>
      </c>
      <c r="C6" s="40"/>
      <c r="D6" s="40"/>
      <c r="E6" s="40"/>
      <c r="F6" s="40"/>
      <c r="G6" s="40"/>
      <c r="H6" s="40"/>
    </row>
    <row r="7" spans="1:8" ht="12.75">
      <c r="A7" s="47"/>
      <c r="B7" s="40" t="s">
        <v>406</v>
      </c>
      <c r="C7" s="40"/>
      <c r="D7" s="40"/>
      <c r="E7" s="40"/>
      <c r="F7" s="40"/>
      <c r="G7" s="40"/>
      <c r="H7" s="40"/>
    </row>
    <row r="8" spans="1:8" ht="12.75">
      <c r="A8" s="47"/>
      <c r="B8" s="40" t="s">
        <v>407</v>
      </c>
      <c r="C8" s="40"/>
      <c r="D8" s="40"/>
      <c r="E8" s="40"/>
      <c r="F8" s="40"/>
      <c r="G8" s="40"/>
      <c r="H8" s="40"/>
    </row>
    <row r="9" spans="1:8" ht="22.5" customHeight="1">
      <c r="A9" s="169" t="s">
        <v>6</v>
      </c>
      <c r="B9" s="169"/>
      <c r="C9" s="169" t="s">
        <v>7</v>
      </c>
      <c r="D9" s="169"/>
      <c r="E9" s="169" t="s">
        <v>408</v>
      </c>
      <c r="F9" s="169"/>
      <c r="G9" s="169" t="s">
        <v>165</v>
      </c>
      <c r="H9" s="169" t="s">
        <v>182</v>
      </c>
    </row>
    <row r="10" spans="1:8" ht="30" customHeight="1">
      <c r="A10" s="47"/>
      <c r="B10" s="47"/>
      <c r="C10" s="47"/>
      <c r="D10" s="47"/>
      <c r="E10" s="47"/>
      <c r="F10" s="47"/>
      <c r="G10" s="47"/>
      <c r="H10" s="47"/>
    </row>
    <row r="11" spans="1:8" ht="30" customHeight="1">
      <c r="A11" s="47"/>
      <c r="B11" s="47"/>
      <c r="C11" s="47"/>
      <c r="D11" s="47"/>
      <c r="E11" s="47"/>
      <c r="F11" s="47"/>
      <c r="G11" s="47"/>
      <c r="H11" s="47"/>
    </row>
    <row r="12" spans="1:8" ht="30" customHeight="1">
      <c r="A12" s="47"/>
      <c r="B12" s="47"/>
      <c r="C12" s="47"/>
      <c r="D12" s="47"/>
      <c r="E12" s="47"/>
      <c r="F12" s="47"/>
      <c r="G12" s="47"/>
      <c r="H12" s="47"/>
    </row>
    <row r="13" spans="1:8" ht="30" customHeight="1">
      <c r="A13" s="47"/>
      <c r="B13" s="47"/>
      <c r="C13" s="47"/>
      <c r="D13" s="47"/>
      <c r="E13" s="47"/>
      <c r="F13" s="47"/>
      <c r="G13" s="47"/>
      <c r="H13" s="47"/>
    </row>
    <row r="14" spans="1:8" ht="22.5" customHeight="1">
      <c r="A14" s="47" t="s">
        <v>409</v>
      </c>
      <c r="B14" s="47"/>
      <c r="C14" s="47"/>
      <c r="D14" s="47"/>
      <c r="E14" s="169" t="s">
        <v>391</v>
      </c>
      <c r="F14" s="169"/>
      <c r="G14" s="47"/>
      <c r="H14" s="47"/>
    </row>
    <row r="15" spans="1:8" ht="22.5" customHeight="1">
      <c r="A15" s="47" t="s">
        <v>410</v>
      </c>
      <c r="B15" s="47"/>
      <c r="C15" s="47"/>
      <c r="D15" s="47"/>
      <c r="E15" s="169"/>
      <c r="F15" s="169"/>
      <c r="G15" s="47"/>
      <c r="H15" s="47"/>
    </row>
    <row r="16" ht="30" customHeight="1"/>
    <row r="17" ht="30" customHeight="1"/>
    <row r="18" spans="1:8" ht="12.75">
      <c r="A18" s="252" t="s">
        <v>399</v>
      </c>
      <c r="B18" s="252"/>
      <c r="C18" s="252"/>
      <c r="D18" s="252"/>
      <c r="E18" s="252"/>
      <c r="F18" s="252"/>
      <c r="G18" s="252"/>
      <c r="H18" s="252"/>
    </row>
    <row r="19" spans="1:8" ht="30" customHeight="1">
      <c r="A19" s="169" t="s">
        <v>180</v>
      </c>
      <c r="B19" s="169"/>
      <c r="C19" s="169"/>
      <c r="D19" s="169"/>
      <c r="E19" s="169" t="s">
        <v>400</v>
      </c>
      <c r="F19" s="167" t="s">
        <v>401</v>
      </c>
      <c r="G19" s="169">
        <v>45</v>
      </c>
      <c r="H19" s="169"/>
    </row>
    <row r="20" spans="1:8" ht="30" customHeight="1">
      <c r="A20" s="169" t="s">
        <v>402</v>
      </c>
      <c r="B20" s="169"/>
      <c r="C20" s="169"/>
      <c r="D20" s="169"/>
      <c r="E20" s="169" t="s">
        <v>165</v>
      </c>
      <c r="F20" s="169"/>
      <c r="G20" s="169"/>
      <c r="H20" s="169"/>
    </row>
    <row r="21" spans="1:8" ht="12.75">
      <c r="A21" s="47"/>
      <c r="B21" s="253" t="s">
        <v>403</v>
      </c>
      <c r="C21" s="253"/>
      <c r="D21" s="253"/>
      <c r="E21" s="253"/>
      <c r="F21" s="253"/>
      <c r="G21" s="253"/>
      <c r="H21" s="253"/>
    </row>
    <row r="22" spans="1:8" ht="12.75">
      <c r="A22" s="47"/>
      <c r="B22" s="40" t="s">
        <v>404</v>
      </c>
      <c r="C22" s="40"/>
      <c r="D22" s="40"/>
      <c r="E22" s="40"/>
      <c r="F22" s="40"/>
      <c r="G22" s="40"/>
      <c r="H22" s="40"/>
    </row>
    <row r="23" spans="1:8" ht="12.75">
      <c r="A23" s="47"/>
      <c r="B23" s="40" t="s">
        <v>405</v>
      </c>
      <c r="C23" s="40"/>
      <c r="D23" s="40"/>
      <c r="E23" s="40"/>
      <c r="F23" s="40"/>
      <c r="G23" s="40"/>
      <c r="H23" s="40"/>
    </row>
    <row r="24" spans="1:8" ht="12.75">
      <c r="A24" s="47"/>
      <c r="B24" s="40" t="s">
        <v>406</v>
      </c>
      <c r="C24" s="40"/>
      <c r="D24" s="40"/>
      <c r="E24" s="40"/>
      <c r="F24" s="40"/>
      <c r="G24" s="40"/>
      <c r="H24" s="40"/>
    </row>
    <row r="25" spans="1:8" ht="12.75">
      <c r="A25" s="47"/>
      <c r="B25" s="40" t="s">
        <v>407</v>
      </c>
      <c r="C25" s="40"/>
      <c r="D25" s="40"/>
      <c r="E25" s="40"/>
      <c r="F25" s="40"/>
      <c r="G25" s="40"/>
      <c r="H25" s="40"/>
    </row>
    <row r="26" spans="1:8" ht="22.5" customHeight="1">
      <c r="A26" s="169" t="s">
        <v>6</v>
      </c>
      <c r="B26" s="169"/>
      <c r="C26" s="169" t="s">
        <v>7</v>
      </c>
      <c r="D26" s="169"/>
      <c r="E26" s="169" t="s">
        <v>408</v>
      </c>
      <c r="F26" s="169"/>
      <c r="G26" s="169" t="s">
        <v>165</v>
      </c>
      <c r="H26" s="169" t="s">
        <v>182</v>
      </c>
    </row>
    <row r="27" spans="1:8" ht="30" customHeight="1">
      <c r="A27" s="47"/>
      <c r="B27" s="47"/>
      <c r="C27" s="47"/>
      <c r="D27" s="47"/>
      <c r="E27" s="47"/>
      <c r="F27" s="47"/>
      <c r="G27" s="47"/>
      <c r="H27" s="47"/>
    </row>
    <row r="28" spans="1:8" ht="30" customHeight="1">
      <c r="A28" s="47"/>
      <c r="B28" s="47"/>
      <c r="C28" s="47"/>
      <c r="D28" s="47"/>
      <c r="E28" s="47"/>
      <c r="F28" s="47"/>
      <c r="G28" s="47"/>
      <c r="H28" s="47"/>
    </row>
    <row r="29" spans="1:8" ht="30" customHeight="1">
      <c r="A29" s="47"/>
      <c r="B29" s="47"/>
      <c r="C29" s="47"/>
      <c r="D29" s="47"/>
      <c r="E29" s="47"/>
      <c r="F29" s="47"/>
      <c r="G29" s="47"/>
      <c r="H29" s="47"/>
    </row>
    <row r="30" spans="1:8" ht="30" customHeight="1">
      <c r="A30" s="47"/>
      <c r="B30" s="47"/>
      <c r="C30" s="47"/>
      <c r="D30" s="47"/>
      <c r="E30" s="47"/>
      <c r="F30" s="47"/>
      <c r="G30" s="47"/>
      <c r="H30" s="47"/>
    </row>
    <row r="31" spans="1:8" ht="22.5" customHeight="1">
      <c r="A31" s="47" t="s">
        <v>409</v>
      </c>
      <c r="B31" s="47"/>
      <c r="C31" s="47"/>
      <c r="D31" s="47"/>
      <c r="E31" s="169" t="s">
        <v>391</v>
      </c>
      <c r="F31" s="169"/>
      <c r="G31" s="47"/>
      <c r="H31" s="47"/>
    </row>
    <row r="32" spans="1:8" ht="22.5" customHeight="1">
      <c r="A32" s="47" t="s">
        <v>410</v>
      </c>
      <c r="B32" s="47"/>
      <c r="C32" s="47"/>
      <c r="D32" s="47"/>
      <c r="E32" s="169"/>
      <c r="F32" s="169"/>
      <c r="G32" s="47"/>
      <c r="H32" s="47"/>
    </row>
  </sheetData>
  <sheetProtection selectLockedCells="1" selectUnlockedCells="1"/>
  <mergeCells count="62">
    <mergeCell ref="A1:H1"/>
    <mergeCell ref="B2:D2"/>
    <mergeCell ref="B3:D3"/>
    <mergeCell ref="F3:H3"/>
    <mergeCell ref="A4:A8"/>
    <mergeCell ref="B4:H4"/>
    <mergeCell ref="B5:H5"/>
    <mergeCell ref="B6:H6"/>
    <mergeCell ref="B7:H7"/>
    <mergeCell ref="B8:H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5"/>
    <mergeCell ref="G14:H15"/>
    <mergeCell ref="A15:B15"/>
    <mergeCell ref="C15:D15"/>
    <mergeCell ref="A18:H18"/>
    <mergeCell ref="B19:D19"/>
    <mergeCell ref="B20:D20"/>
    <mergeCell ref="F20:H20"/>
    <mergeCell ref="A21:A25"/>
    <mergeCell ref="B21:H21"/>
    <mergeCell ref="B22:H22"/>
    <mergeCell ref="B23:H23"/>
    <mergeCell ref="B24:H24"/>
    <mergeCell ref="B25:H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2"/>
    <mergeCell ref="G31:H32"/>
    <mergeCell ref="A32:B32"/>
    <mergeCell ref="C32:D32"/>
  </mergeCells>
  <printOptions/>
  <pageMargins left="0.31527777777777777" right="0.31527777777777777" top="0.5513888888888889" bottom="0.5513888888888889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zoomScale="70" zoomScaleNormal="70" workbookViewId="0" topLeftCell="A7">
      <selection activeCell="G12" sqref="G12"/>
    </sheetView>
  </sheetViews>
  <sheetFormatPr defaultColWidth="11.421875" defaultRowHeight="12.75"/>
  <cols>
    <col min="1" max="1" width="71.8515625" style="254" customWidth="1"/>
    <col min="2" max="2" width="14.421875" style="255" customWidth="1"/>
    <col min="3" max="16384" width="10.7109375" style="1" customWidth="1"/>
  </cols>
  <sheetData>
    <row r="1" spans="1:2" ht="12.75">
      <c r="A1" s="256" t="s">
        <v>411</v>
      </c>
      <c r="B1" s="257" t="s">
        <v>400</v>
      </c>
    </row>
    <row r="2" spans="1:2" ht="12.75">
      <c r="A2" s="256"/>
      <c r="B2" s="257"/>
    </row>
    <row r="3" spans="1:2" ht="12.75">
      <c r="A3" s="256" t="s">
        <v>412</v>
      </c>
      <c r="B3" s="257" t="s">
        <v>413</v>
      </c>
    </row>
    <row r="4" spans="1:2" ht="12.75">
      <c r="A4" s="256" t="s">
        <v>394</v>
      </c>
      <c r="B4" s="257" t="s">
        <v>414</v>
      </c>
    </row>
    <row r="5" spans="1:2" ht="12.75">
      <c r="A5" s="256" t="s">
        <v>415</v>
      </c>
      <c r="B5" s="257" t="s">
        <v>37</v>
      </c>
    </row>
    <row r="6" spans="1:2" ht="12.75">
      <c r="A6" s="256" t="s">
        <v>416</v>
      </c>
      <c r="B6" s="257" t="s">
        <v>42</v>
      </c>
    </row>
    <row r="7" spans="1:2" ht="12.75">
      <c r="A7" s="256" t="s">
        <v>417</v>
      </c>
      <c r="B7" s="257" t="s">
        <v>418</v>
      </c>
    </row>
    <row r="8" spans="1:2" ht="12.75">
      <c r="A8" s="256" t="s">
        <v>419</v>
      </c>
      <c r="B8" s="257" t="s">
        <v>73</v>
      </c>
    </row>
    <row r="9" spans="1:2" ht="12.75">
      <c r="A9" s="256" t="s">
        <v>81</v>
      </c>
      <c r="B9" s="257" t="s">
        <v>83</v>
      </c>
    </row>
    <row r="10" spans="1:2" ht="12.75">
      <c r="A10" s="256" t="s">
        <v>420</v>
      </c>
      <c r="B10" s="257" t="s">
        <v>421</v>
      </c>
    </row>
    <row r="11" spans="1:2" ht="12.75">
      <c r="A11" s="256" t="s">
        <v>422</v>
      </c>
      <c r="B11" s="257" t="s">
        <v>100</v>
      </c>
    </row>
    <row r="12" spans="1:2" ht="12.75">
      <c r="A12" s="256" t="s">
        <v>247</v>
      </c>
      <c r="B12" s="257" t="s">
        <v>121</v>
      </c>
    </row>
    <row r="13" spans="1:2" ht="12.75">
      <c r="A13" s="256" t="s">
        <v>398</v>
      </c>
      <c r="B13" s="257" t="s">
        <v>136</v>
      </c>
    </row>
    <row r="14" spans="1:2" ht="12.75">
      <c r="A14" s="256" t="s">
        <v>137</v>
      </c>
      <c r="B14" s="257" t="s">
        <v>140</v>
      </c>
    </row>
    <row r="15" spans="1:2" ht="12.75">
      <c r="A15" s="256" t="s">
        <v>423</v>
      </c>
      <c r="B15" s="257" t="s">
        <v>144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0" zoomScaleNormal="70" workbookViewId="0" topLeftCell="A31">
      <selection activeCell="Q31" sqref="Q31"/>
    </sheetView>
  </sheetViews>
  <sheetFormatPr defaultColWidth="11.421875" defaultRowHeight="12.75"/>
  <cols>
    <col min="1" max="2" width="18.7109375" style="164" customWidth="1"/>
    <col min="3" max="3" width="11.421875" style="164" customWidth="1"/>
    <col min="4" max="6" width="7.140625" style="164" customWidth="1"/>
    <col min="7" max="7" width="3.57421875" style="164" customWidth="1"/>
    <col min="8" max="9" width="18.7109375" style="164" customWidth="1"/>
    <col min="10" max="10" width="11.421875" style="164" customWidth="1"/>
    <col min="11" max="13" width="7.140625" style="164" customWidth="1"/>
    <col min="14" max="16384" width="10.7109375" style="1" customWidth="1"/>
  </cols>
  <sheetData>
    <row r="1" spans="1:13" s="27" customFormat="1" ht="22.5" customHeight="1">
      <c r="A1" s="165" t="s">
        <v>153</v>
      </c>
      <c r="B1" s="165" t="s">
        <v>154</v>
      </c>
      <c r="C1" s="165" t="s">
        <v>155</v>
      </c>
      <c r="D1" s="165"/>
      <c r="E1" s="165"/>
      <c r="F1" s="165"/>
      <c r="G1" s="165" t="s">
        <v>156</v>
      </c>
      <c r="H1" s="165"/>
      <c r="I1" s="166" t="s">
        <v>157</v>
      </c>
      <c r="J1" s="165" t="s">
        <v>2</v>
      </c>
      <c r="K1" s="165"/>
      <c r="L1" s="165">
        <v>2020</v>
      </c>
      <c r="M1" s="165"/>
    </row>
    <row r="2" spans="1:13" ht="22.5" customHeight="1">
      <c r="A2" s="167" t="s">
        <v>158</v>
      </c>
      <c r="B2" s="168">
        <v>43910</v>
      </c>
      <c r="C2" s="167" t="s">
        <v>159</v>
      </c>
      <c r="D2" s="167" t="s">
        <v>160</v>
      </c>
      <c r="E2" s="167" t="s">
        <v>161</v>
      </c>
      <c r="F2" s="167"/>
      <c r="G2" s="167"/>
      <c r="H2" s="167" t="s">
        <v>162</v>
      </c>
      <c r="I2" s="168">
        <v>43911</v>
      </c>
      <c r="J2" s="167" t="s">
        <v>159</v>
      </c>
      <c r="K2" s="167" t="s">
        <v>163</v>
      </c>
      <c r="L2" s="167" t="s">
        <v>164</v>
      </c>
      <c r="M2" s="167"/>
    </row>
    <row r="3" spans="1:14" s="172" customFormat="1" ht="37.5" customHeight="1">
      <c r="A3" s="169" t="s">
        <v>6</v>
      </c>
      <c r="B3" s="169" t="s">
        <v>7</v>
      </c>
      <c r="C3" s="169" t="s">
        <v>8</v>
      </c>
      <c r="D3" s="169" t="s">
        <v>165</v>
      </c>
      <c r="E3" s="169">
        <v>22</v>
      </c>
      <c r="F3" s="170" t="s">
        <v>34</v>
      </c>
      <c r="G3" s="169"/>
      <c r="H3" s="169" t="s">
        <v>6</v>
      </c>
      <c r="I3" s="169" t="s">
        <v>7</v>
      </c>
      <c r="J3" s="169" t="s">
        <v>166</v>
      </c>
      <c r="K3" s="169" t="s">
        <v>165</v>
      </c>
      <c r="L3" s="169">
        <v>22</v>
      </c>
      <c r="M3" s="170" t="s">
        <v>34</v>
      </c>
      <c r="N3" s="171"/>
    </row>
    <row r="4" spans="1:14" s="172" customFormat="1" ht="22.5" customHeight="1">
      <c r="A4" s="51" t="s">
        <v>52</v>
      </c>
      <c r="B4" s="61" t="s">
        <v>53</v>
      </c>
      <c r="C4" s="62">
        <f>#N/A</f>
        <v>0</v>
      </c>
      <c r="D4" s="28" t="s">
        <v>51</v>
      </c>
      <c r="E4" s="37">
        <v>1</v>
      </c>
      <c r="F4" s="173"/>
      <c r="G4" s="173">
        <v>1</v>
      </c>
      <c r="H4" s="51" t="s">
        <v>96</v>
      </c>
      <c r="I4" s="61" t="s">
        <v>97</v>
      </c>
      <c r="J4" s="62">
        <f>#N/A</f>
        <v>0</v>
      </c>
      <c r="K4" s="28" t="s">
        <v>40</v>
      </c>
      <c r="L4" s="37">
        <v>1</v>
      </c>
      <c r="M4" s="173"/>
      <c r="N4" s="27"/>
    </row>
    <row r="5" spans="1:14" s="175" customFormat="1" ht="22.5" customHeight="1">
      <c r="A5" s="82" t="s">
        <v>58</v>
      </c>
      <c r="B5" s="28" t="s">
        <v>59</v>
      </c>
      <c r="C5" s="83">
        <v>111</v>
      </c>
      <c r="D5" s="28" t="s">
        <v>51</v>
      </c>
      <c r="E5" s="37">
        <v>1</v>
      </c>
      <c r="F5" s="173"/>
      <c r="G5" s="173">
        <v>2</v>
      </c>
      <c r="H5" s="85"/>
      <c r="I5" s="37"/>
      <c r="J5" s="86"/>
      <c r="K5" s="37"/>
      <c r="L5" s="37"/>
      <c r="M5" s="174"/>
      <c r="N5" s="27"/>
    </row>
    <row r="6" spans="1:13" ht="22.5" customHeight="1">
      <c r="A6" s="82" t="s">
        <v>60</v>
      </c>
      <c r="B6" s="28" t="s">
        <v>61</v>
      </c>
      <c r="C6" s="83">
        <v>111</v>
      </c>
      <c r="D6" s="28" t="s">
        <v>51</v>
      </c>
      <c r="E6" s="37">
        <v>1</v>
      </c>
      <c r="F6" s="176"/>
      <c r="G6" s="37">
        <v>3</v>
      </c>
      <c r="H6" s="37"/>
      <c r="I6" s="37"/>
      <c r="J6" s="39"/>
      <c r="K6" s="37"/>
      <c r="L6" s="37"/>
      <c r="M6" s="177"/>
    </row>
    <row r="7" spans="1:13" ht="22.5" customHeight="1">
      <c r="A7" s="82" t="s">
        <v>87</v>
      </c>
      <c r="B7" s="28" t="s">
        <v>65</v>
      </c>
      <c r="C7" s="30">
        <f>#N/A</f>
        <v>0</v>
      </c>
      <c r="D7" s="28" t="s">
        <v>86</v>
      </c>
      <c r="E7" s="37">
        <v>1</v>
      </c>
      <c r="F7" s="178"/>
      <c r="G7" s="37">
        <v>4</v>
      </c>
      <c r="H7" s="37"/>
      <c r="I7" s="37"/>
      <c r="J7" s="39"/>
      <c r="K7" s="37"/>
      <c r="L7" s="85"/>
      <c r="M7" s="177"/>
    </row>
    <row r="8" spans="1:14" ht="22.5" customHeight="1">
      <c r="A8" s="82" t="s">
        <v>93</v>
      </c>
      <c r="B8" s="28" t="s">
        <v>94</v>
      </c>
      <c r="C8" s="30">
        <f>#N/A</f>
        <v>0</v>
      </c>
      <c r="D8" s="28" t="s">
        <v>51</v>
      </c>
      <c r="E8" s="37">
        <v>1</v>
      </c>
      <c r="F8" s="179"/>
      <c r="G8" s="179">
        <v>5</v>
      </c>
      <c r="H8" s="85"/>
      <c r="I8" s="37"/>
      <c r="J8" s="39"/>
      <c r="K8" s="37"/>
      <c r="L8" s="85"/>
      <c r="M8" s="177"/>
      <c r="N8" s="27"/>
    </row>
    <row r="9" spans="1:14" ht="22.5" customHeight="1">
      <c r="A9" s="51" t="s">
        <v>43</v>
      </c>
      <c r="B9" s="61" t="s">
        <v>102</v>
      </c>
      <c r="C9" s="62">
        <f>#N/A</f>
        <v>0</v>
      </c>
      <c r="D9" s="28" t="s">
        <v>86</v>
      </c>
      <c r="E9" s="37">
        <v>1</v>
      </c>
      <c r="F9" s="179"/>
      <c r="G9" s="179">
        <v>6</v>
      </c>
      <c r="H9" s="180"/>
      <c r="I9" s="35"/>
      <c r="J9" s="181"/>
      <c r="K9" s="37"/>
      <c r="L9" s="85"/>
      <c r="M9" s="182"/>
      <c r="N9" s="27"/>
    </row>
    <row r="10" spans="1:14" ht="22.5" customHeight="1">
      <c r="A10" s="51" t="s">
        <v>104</v>
      </c>
      <c r="B10" s="61" t="s">
        <v>105</v>
      </c>
      <c r="C10" s="62" t="s">
        <v>100</v>
      </c>
      <c r="D10" s="28" t="s">
        <v>40</v>
      </c>
      <c r="E10" s="37">
        <v>1</v>
      </c>
      <c r="F10" s="179"/>
      <c r="G10" s="179">
        <v>7</v>
      </c>
      <c r="H10" s="180"/>
      <c r="I10" s="35"/>
      <c r="J10" s="181"/>
      <c r="K10" s="37"/>
      <c r="L10" s="85"/>
      <c r="M10" s="182"/>
      <c r="N10" s="27"/>
    </row>
    <row r="11" spans="1:14" ht="22.5" customHeight="1">
      <c r="A11" s="51" t="s">
        <v>106</v>
      </c>
      <c r="B11" s="61" t="s">
        <v>77</v>
      </c>
      <c r="C11" s="62">
        <f>#N/A</f>
        <v>0</v>
      </c>
      <c r="D11" s="28" t="s">
        <v>40</v>
      </c>
      <c r="E11" s="37">
        <v>1</v>
      </c>
      <c r="F11" s="179"/>
      <c r="G11" s="179">
        <v>8</v>
      </c>
      <c r="H11" s="180"/>
      <c r="I11" s="35"/>
      <c r="J11" s="181"/>
      <c r="K11" s="37"/>
      <c r="L11" s="85"/>
      <c r="M11" s="182"/>
      <c r="N11" s="27"/>
    </row>
    <row r="12" spans="1:14" ht="22.5" customHeight="1">
      <c r="A12" s="82" t="s">
        <v>124</v>
      </c>
      <c r="B12" s="28" t="s">
        <v>125</v>
      </c>
      <c r="C12" s="30" t="s">
        <v>121</v>
      </c>
      <c r="D12" s="28"/>
      <c r="E12" s="37">
        <v>1</v>
      </c>
      <c r="F12" s="179"/>
      <c r="G12" s="179">
        <v>9</v>
      </c>
      <c r="H12" s="180"/>
      <c r="I12" s="35"/>
      <c r="J12" s="181"/>
      <c r="K12" s="37"/>
      <c r="L12" s="85"/>
      <c r="M12" s="182"/>
      <c r="N12" s="27"/>
    </row>
    <row r="13" spans="1:14" ht="22.5" customHeight="1">
      <c r="A13" s="85"/>
      <c r="B13" s="37"/>
      <c r="C13" s="39"/>
      <c r="D13" s="37"/>
      <c r="E13" s="37"/>
      <c r="F13" s="179"/>
      <c r="G13" s="179">
        <v>10</v>
      </c>
      <c r="H13" s="85"/>
      <c r="I13" s="37"/>
      <c r="J13" s="39"/>
      <c r="K13" s="37"/>
      <c r="L13" s="37"/>
      <c r="M13" s="182"/>
      <c r="N13" s="27"/>
    </row>
    <row r="14" spans="1:14" ht="22.5" customHeight="1">
      <c r="A14" s="85"/>
      <c r="B14" s="37"/>
      <c r="C14" s="39"/>
      <c r="D14" s="37"/>
      <c r="E14" s="37"/>
      <c r="F14" s="179"/>
      <c r="G14" s="179">
        <v>11</v>
      </c>
      <c r="H14" s="85"/>
      <c r="I14" s="37"/>
      <c r="J14" s="39"/>
      <c r="K14" s="37"/>
      <c r="L14" s="37"/>
      <c r="M14" s="182"/>
      <c r="N14" s="27"/>
    </row>
    <row r="15" spans="1:14" ht="22.5" customHeight="1">
      <c r="A15" s="180"/>
      <c r="B15" s="35"/>
      <c r="C15" s="181"/>
      <c r="D15" s="37"/>
      <c r="E15" s="37"/>
      <c r="F15" s="179"/>
      <c r="G15" s="179">
        <v>12</v>
      </c>
      <c r="H15" s="180"/>
      <c r="I15" s="35"/>
      <c r="J15" s="181"/>
      <c r="K15" s="35"/>
      <c r="L15" s="37"/>
      <c r="M15" s="182"/>
      <c r="N15" s="27"/>
    </row>
    <row r="16" spans="1:14" ht="22.5" customHeight="1">
      <c r="A16" s="37"/>
      <c r="B16" s="37"/>
      <c r="C16" s="39"/>
      <c r="D16" s="37"/>
      <c r="E16" s="37"/>
      <c r="F16" s="179"/>
      <c r="G16" s="179">
        <v>13</v>
      </c>
      <c r="H16" s="141" t="s">
        <v>108</v>
      </c>
      <c r="I16" s="139" t="s">
        <v>109</v>
      </c>
      <c r="J16" s="142" t="s">
        <v>100</v>
      </c>
      <c r="K16" s="36" t="s">
        <v>40</v>
      </c>
      <c r="L16" s="37"/>
      <c r="M16" s="182">
        <v>1</v>
      </c>
      <c r="N16" s="27"/>
    </row>
    <row r="17" spans="1:14" ht="22.5" customHeight="1">
      <c r="A17" s="87" t="s">
        <v>129</v>
      </c>
      <c r="B17" s="36" t="s">
        <v>105</v>
      </c>
      <c r="C17" s="43"/>
      <c r="D17" s="36"/>
      <c r="E17" s="37"/>
      <c r="F17" s="179">
        <v>1</v>
      </c>
      <c r="G17" s="179">
        <v>14</v>
      </c>
      <c r="H17" s="141" t="s">
        <v>104</v>
      </c>
      <c r="I17" s="139" t="s">
        <v>105</v>
      </c>
      <c r="J17" s="142" t="s">
        <v>100</v>
      </c>
      <c r="K17" s="36" t="s">
        <v>40</v>
      </c>
      <c r="L17" s="37"/>
      <c r="M17" s="183">
        <v>1</v>
      </c>
      <c r="N17" s="27"/>
    </row>
    <row r="18" spans="1:14" ht="22.5" customHeight="1">
      <c r="A18" s="87" t="s">
        <v>88</v>
      </c>
      <c r="B18" s="36" t="s">
        <v>89</v>
      </c>
      <c r="C18" s="43" t="s">
        <v>83</v>
      </c>
      <c r="D18" s="36"/>
      <c r="E18" s="37"/>
      <c r="F18" s="179">
        <v>1</v>
      </c>
      <c r="G18" s="179">
        <v>15</v>
      </c>
      <c r="H18" s="105" t="s">
        <v>78</v>
      </c>
      <c r="I18" s="106" t="s">
        <v>79</v>
      </c>
      <c r="J18" s="107" t="s">
        <v>73</v>
      </c>
      <c r="K18" s="106" t="s">
        <v>80</v>
      </c>
      <c r="L18" s="37"/>
      <c r="M18" s="183">
        <v>1</v>
      </c>
      <c r="N18" s="27"/>
    </row>
    <row r="19" spans="1:13" s="187" customFormat="1" ht="30" customHeight="1">
      <c r="A19" s="184"/>
      <c r="B19" s="185"/>
      <c r="C19" s="185"/>
      <c r="D19" s="185"/>
      <c r="E19" s="185">
        <v>22</v>
      </c>
      <c r="F19" s="185" t="s">
        <v>34</v>
      </c>
      <c r="G19" s="185"/>
      <c r="H19" s="185"/>
      <c r="I19" s="185"/>
      <c r="J19" s="185"/>
      <c r="K19" s="185"/>
      <c r="L19" s="185">
        <v>22</v>
      </c>
      <c r="M19" s="186" t="s">
        <v>34</v>
      </c>
    </row>
    <row r="20" spans="1:13" s="189" customFormat="1" ht="30" customHeight="1">
      <c r="A20" s="162" t="s">
        <v>167</v>
      </c>
      <c r="B20" s="162"/>
      <c r="C20" s="162"/>
      <c r="D20" s="162"/>
      <c r="E20" s="188">
        <f>SUM(E4:E18)</f>
        <v>9</v>
      </c>
      <c r="F20" s="188">
        <f>SUM(F4:F18)</f>
        <v>2</v>
      </c>
      <c r="G20" s="188"/>
      <c r="H20" s="162" t="s">
        <v>167</v>
      </c>
      <c r="I20" s="162"/>
      <c r="J20" s="162"/>
      <c r="K20" s="162"/>
      <c r="L20" s="188">
        <f>SUM(L4:L18)</f>
        <v>1</v>
      </c>
      <c r="M20" s="188">
        <f>SUM(M4:M18)</f>
        <v>3</v>
      </c>
    </row>
    <row r="21" spans="1:13" s="27" customFormat="1" ht="22.5" customHeight="1">
      <c r="A21" s="165" t="s">
        <v>153</v>
      </c>
      <c r="B21" s="165" t="s">
        <v>154</v>
      </c>
      <c r="C21" s="165" t="s">
        <v>155</v>
      </c>
      <c r="D21" s="165"/>
      <c r="E21" s="165"/>
      <c r="F21" s="165"/>
      <c r="G21" s="165" t="s">
        <v>156</v>
      </c>
      <c r="H21" s="165"/>
      <c r="I21" s="166" t="s">
        <v>157</v>
      </c>
      <c r="J21" s="165" t="s">
        <v>2</v>
      </c>
      <c r="K21" s="165"/>
      <c r="L21" s="165">
        <v>2020</v>
      </c>
      <c r="M21" s="165"/>
    </row>
    <row r="22" spans="1:13" ht="22.5" customHeight="1">
      <c r="A22" s="167" t="s">
        <v>168</v>
      </c>
      <c r="B22" s="168">
        <v>43911</v>
      </c>
      <c r="C22" s="167" t="s">
        <v>159</v>
      </c>
      <c r="D22" s="167" t="s">
        <v>169</v>
      </c>
      <c r="E22" s="167" t="s">
        <v>170</v>
      </c>
      <c r="F22" s="167"/>
      <c r="G22" s="167"/>
      <c r="H22" s="167" t="s">
        <v>168</v>
      </c>
      <c r="I22" s="168">
        <v>43911</v>
      </c>
      <c r="J22" s="167" t="s">
        <v>159</v>
      </c>
      <c r="K22" s="167" t="s">
        <v>171</v>
      </c>
      <c r="L22" s="167" t="s">
        <v>172</v>
      </c>
      <c r="M22" s="167"/>
    </row>
    <row r="23" spans="1:14" s="172" customFormat="1" ht="37.5" customHeight="1">
      <c r="A23" s="169" t="s">
        <v>6</v>
      </c>
      <c r="B23" s="169" t="s">
        <v>7</v>
      </c>
      <c r="C23" s="169" t="s">
        <v>8</v>
      </c>
      <c r="D23" s="169" t="s">
        <v>165</v>
      </c>
      <c r="E23" s="169">
        <v>22</v>
      </c>
      <c r="F23" s="170" t="s">
        <v>34</v>
      </c>
      <c r="G23" s="169"/>
      <c r="H23" s="169" t="s">
        <v>6</v>
      </c>
      <c r="I23" s="169" t="s">
        <v>7</v>
      </c>
      <c r="J23" s="169" t="s">
        <v>166</v>
      </c>
      <c r="K23" s="169" t="s">
        <v>165</v>
      </c>
      <c r="L23" s="169">
        <v>22</v>
      </c>
      <c r="M23" s="170" t="s">
        <v>34</v>
      </c>
      <c r="N23" s="171"/>
    </row>
    <row r="24" spans="1:14" s="172" customFormat="1" ht="22.5" customHeight="1">
      <c r="A24" s="51" t="s">
        <v>49</v>
      </c>
      <c r="B24" s="61" t="s">
        <v>50</v>
      </c>
      <c r="C24" s="62">
        <f>#N/A</f>
        <v>0</v>
      </c>
      <c r="D24" s="28" t="s">
        <v>51</v>
      </c>
      <c r="E24" s="37">
        <v>1</v>
      </c>
      <c r="F24" s="173"/>
      <c r="G24" s="173">
        <v>1</v>
      </c>
      <c r="H24" s="51" t="s">
        <v>43</v>
      </c>
      <c r="I24" s="61" t="s">
        <v>44</v>
      </c>
      <c r="J24" s="62">
        <f>#N/A</f>
        <v>0</v>
      </c>
      <c r="K24" s="28" t="s">
        <v>45</v>
      </c>
      <c r="L24" s="37">
        <v>1</v>
      </c>
      <c r="M24" s="173"/>
      <c r="N24" s="27"/>
    </row>
    <row r="25" spans="1:14" s="175" customFormat="1" ht="22.5" customHeight="1">
      <c r="A25" s="82" t="s">
        <v>62</v>
      </c>
      <c r="B25" s="28" t="s">
        <v>63</v>
      </c>
      <c r="C25" s="83">
        <v>111</v>
      </c>
      <c r="D25" s="28" t="s">
        <v>51</v>
      </c>
      <c r="E25" s="37">
        <v>1</v>
      </c>
      <c r="F25" s="173"/>
      <c r="G25" s="173">
        <v>2</v>
      </c>
      <c r="H25" s="82" t="s">
        <v>122</v>
      </c>
      <c r="I25" s="28" t="s">
        <v>123</v>
      </c>
      <c r="J25" s="30" t="s">
        <v>121</v>
      </c>
      <c r="K25" s="28"/>
      <c r="L25" s="37">
        <v>1</v>
      </c>
      <c r="M25" s="173"/>
      <c r="N25" s="27"/>
    </row>
    <row r="26" spans="1:13" ht="22.5" customHeight="1">
      <c r="A26" s="82" t="s">
        <v>64</v>
      </c>
      <c r="B26" s="28" t="s">
        <v>65</v>
      </c>
      <c r="C26" s="83">
        <v>111</v>
      </c>
      <c r="D26" s="28" t="s">
        <v>51</v>
      </c>
      <c r="E26" s="73">
        <v>1</v>
      </c>
      <c r="F26" s="176"/>
      <c r="G26" s="37">
        <v>3</v>
      </c>
      <c r="H26" s="82" t="s">
        <v>134</v>
      </c>
      <c r="I26" s="28" t="s">
        <v>135</v>
      </c>
      <c r="J26" s="30" t="s">
        <v>136</v>
      </c>
      <c r="K26" s="28" t="s">
        <v>45</v>
      </c>
      <c r="L26" s="37">
        <v>1</v>
      </c>
      <c r="M26" s="177"/>
    </row>
    <row r="27" spans="1:13" ht="22.5" customHeight="1">
      <c r="A27" s="82" t="s">
        <v>66</v>
      </c>
      <c r="B27" s="28" t="s">
        <v>67</v>
      </c>
      <c r="C27" s="83">
        <v>111</v>
      </c>
      <c r="D27" s="28" t="s">
        <v>51</v>
      </c>
      <c r="E27" s="85">
        <v>1</v>
      </c>
      <c r="F27" s="190"/>
      <c r="G27" s="37">
        <v>4</v>
      </c>
      <c r="H27" s="82" t="s">
        <v>55</v>
      </c>
      <c r="I27" s="28" t="s">
        <v>56</v>
      </c>
      <c r="J27" s="83">
        <v>111</v>
      </c>
      <c r="K27" s="28" t="s">
        <v>51</v>
      </c>
      <c r="L27" s="73">
        <v>1</v>
      </c>
      <c r="M27" s="177"/>
    </row>
    <row r="28" spans="1:14" ht="22.5" customHeight="1">
      <c r="A28" s="82" t="s">
        <v>82</v>
      </c>
      <c r="B28" s="28" t="s">
        <v>75</v>
      </c>
      <c r="C28" s="30" t="s">
        <v>83</v>
      </c>
      <c r="D28" s="28"/>
      <c r="E28" s="37">
        <v>1</v>
      </c>
      <c r="F28" s="179"/>
      <c r="G28" s="179">
        <v>5</v>
      </c>
      <c r="H28" s="28" t="s">
        <v>23</v>
      </c>
      <c r="I28" s="29" t="s">
        <v>24</v>
      </c>
      <c r="J28" s="30" t="s">
        <v>22</v>
      </c>
      <c r="K28" s="28" t="s">
        <v>25</v>
      </c>
      <c r="L28" s="73">
        <v>1</v>
      </c>
      <c r="M28" s="177"/>
      <c r="N28" s="27"/>
    </row>
    <row r="29" spans="1:14" ht="22.5" customHeight="1">
      <c r="A29" s="28" t="s">
        <v>85</v>
      </c>
      <c r="B29" s="28" t="s">
        <v>75</v>
      </c>
      <c r="C29" s="30">
        <f>#N/A</f>
        <v>0</v>
      </c>
      <c r="D29" s="28" t="s">
        <v>86</v>
      </c>
      <c r="E29" s="37">
        <v>1</v>
      </c>
      <c r="F29" s="179"/>
      <c r="G29" s="179">
        <v>6</v>
      </c>
      <c r="H29" s="85"/>
      <c r="I29" s="37"/>
      <c r="J29" s="86"/>
      <c r="K29" s="37"/>
      <c r="L29" s="37"/>
      <c r="M29" s="179"/>
      <c r="N29" s="27"/>
    </row>
    <row r="30" spans="1:14" ht="22.5" customHeight="1">
      <c r="A30" s="51" t="s">
        <v>108</v>
      </c>
      <c r="B30" s="61" t="s">
        <v>109</v>
      </c>
      <c r="C30" s="62">
        <f>#N/A</f>
        <v>0</v>
      </c>
      <c r="D30" s="28" t="s">
        <v>40</v>
      </c>
      <c r="E30" s="85">
        <v>1</v>
      </c>
      <c r="F30" s="179"/>
      <c r="G30" s="179">
        <v>7</v>
      </c>
      <c r="H30" s="85"/>
      <c r="I30" s="37"/>
      <c r="J30" s="86"/>
      <c r="K30" s="37"/>
      <c r="L30" s="37"/>
      <c r="M30" s="179"/>
      <c r="N30" s="27"/>
    </row>
    <row r="31" spans="1:14" ht="22.5" customHeight="1">
      <c r="A31" s="82" t="s">
        <v>126</v>
      </c>
      <c r="B31" s="28" t="s">
        <v>105</v>
      </c>
      <c r="C31" s="30" t="s">
        <v>121</v>
      </c>
      <c r="D31" s="28"/>
      <c r="E31" s="85">
        <v>1</v>
      </c>
      <c r="F31" s="179"/>
      <c r="G31" s="179">
        <v>8</v>
      </c>
      <c r="H31" s="85"/>
      <c r="I31" s="37"/>
      <c r="J31" s="39"/>
      <c r="K31" s="37"/>
      <c r="L31" s="37"/>
      <c r="M31" s="179"/>
      <c r="N31" s="27"/>
    </row>
    <row r="32" spans="1:14" ht="22.5" customHeight="1">
      <c r="A32" s="82" t="s">
        <v>127</v>
      </c>
      <c r="B32" s="28" t="s">
        <v>128</v>
      </c>
      <c r="C32" s="30" t="s">
        <v>121</v>
      </c>
      <c r="D32" s="28"/>
      <c r="E32" s="37">
        <v>1</v>
      </c>
      <c r="F32" s="179"/>
      <c r="G32" s="179">
        <v>9</v>
      </c>
      <c r="H32" s="180"/>
      <c r="I32" s="35"/>
      <c r="J32" s="181"/>
      <c r="K32" s="37"/>
      <c r="L32" s="85"/>
      <c r="M32" s="179"/>
      <c r="N32" s="27"/>
    </row>
    <row r="33" spans="1:14" ht="22.5" customHeight="1">
      <c r="A33" s="82" t="s">
        <v>142</v>
      </c>
      <c r="B33" s="28" t="s">
        <v>143</v>
      </c>
      <c r="C33" s="30" t="s">
        <v>144</v>
      </c>
      <c r="D33" s="28" t="s">
        <v>40</v>
      </c>
      <c r="E33" s="37">
        <v>1</v>
      </c>
      <c r="F33" s="179"/>
      <c r="G33" s="179">
        <v>10</v>
      </c>
      <c r="H33" s="85"/>
      <c r="I33" s="37"/>
      <c r="J33" s="39"/>
      <c r="K33" s="37"/>
      <c r="L33" s="85"/>
      <c r="M33" s="179"/>
      <c r="N33" s="27"/>
    </row>
    <row r="34" spans="1:14" ht="22.5" customHeight="1">
      <c r="A34" s="82" t="s">
        <v>145</v>
      </c>
      <c r="B34" s="28" t="s">
        <v>146</v>
      </c>
      <c r="C34" s="30" t="s">
        <v>144</v>
      </c>
      <c r="D34" s="28" t="s">
        <v>80</v>
      </c>
      <c r="E34" s="37">
        <v>1</v>
      </c>
      <c r="F34" s="179"/>
      <c r="G34" s="179">
        <v>11</v>
      </c>
      <c r="H34" s="85"/>
      <c r="I34" s="37"/>
      <c r="J34" s="39"/>
      <c r="K34" s="37"/>
      <c r="L34" s="85"/>
      <c r="M34" s="179"/>
      <c r="N34" s="27"/>
    </row>
    <row r="35" spans="1:14" ht="22.5" customHeight="1">
      <c r="A35" s="85"/>
      <c r="B35" s="37"/>
      <c r="C35" s="39"/>
      <c r="D35" s="37"/>
      <c r="E35" s="37"/>
      <c r="F35" s="179"/>
      <c r="G35" s="179">
        <v>12</v>
      </c>
      <c r="H35" s="85"/>
      <c r="I35" s="85"/>
      <c r="J35" s="85"/>
      <c r="K35" s="85"/>
      <c r="L35" s="85"/>
      <c r="M35" s="179"/>
      <c r="N35" s="27"/>
    </row>
    <row r="36" spans="1:14" ht="22.5" customHeight="1">
      <c r="A36" s="87" t="s">
        <v>147</v>
      </c>
      <c r="B36" s="36" t="s">
        <v>125</v>
      </c>
      <c r="C36" s="43" t="s">
        <v>144</v>
      </c>
      <c r="D36" s="36" t="s">
        <v>80</v>
      </c>
      <c r="E36" s="37"/>
      <c r="F36" s="179">
        <v>1</v>
      </c>
      <c r="G36" s="179">
        <v>13</v>
      </c>
      <c r="H36" s="87" t="s">
        <v>82</v>
      </c>
      <c r="I36" s="36" t="s">
        <v>75</v>
      </c>
      <c r="J36" s="43">
        <f>#N/A</f>
        <v>0</v>
      </c>
      <c r="K36" s="36" t="s">
        <v>40</v>
      </c>
      <c r="L36" s="85"/>
      <c r="M36" s="179">
        <v>1</v>
      </c>
      <c r="N36" s="27"/>
    </row>
    <row r="37" spans="1:14" ht="22.5" customHeight="1">
      <c r="A37" s="87" t="s">
        <v>55</v>
      </c>
      <c r="B37" s="36" t="s">
        <v>56</v>
      </c>
      <c r="C37" s="88">
        <v>111</v>
      </c>
      <c r="D37" s="36" t="s">
        <v>51</v>
      </c>
      <c r="E37" s="37"/>
      <c r="F37" s="179">
        <v>1</v>
      </c>
      <c r="G37" s="179">
        <v>14</v>
      </c>
      <c r="H37" s="87" t="s">
        <v>85</v>
      </c>
      <c r="I37" s="36" t="s">
        <v>75</v>
      </c>
      <c r="J37" s="43" t="s">
        <v>83</v>
      </c>
      <c r="K37" s="36"/>
      <c r="L37" s="85"/>
      <c r="M37" s="179">
        <v>1</v>
      </c>
      <c r="N37" s="27"/>
    </row>
    <row r="38" spans="1:14" ht="22.5" customHeight="1">
      <c r="A38" s="87" t="s">
        <v>58</v>
      </c>
      <c r="B38" s="36" t="s">
        <v>59</v>
      </c>
      <c r="C38" s="88">
        <v>111</v>
      </c>
      <c r="D38" s="36" t="s">
        <v>51</v>
      </c>
      <c r="E38" s="37"/>
      <c r="F38" s="179">
        <v>1</v>
      </c>
      <c r="G38" s="179">
        <v>15</v>
      </c>
      <c r="H38" s="87" t="s">
        <v>64</v>
      </c>
      <c r="I38" s="36" t="s">
        <v>65</v>
      </c>
      <c r="J38" s="88">
        <v>111</v>
      </c>
      <c r="K38" s="36" t="s">
        <v>51</v>
      </c>
      <c r="L38" s="37"/>
      <c r="M38" s="191">
        <v>1</v>
      </c>
      <c r="N38" s="27"/>
    </row>
    <row r="39" spans="1:13" s="187" customFormat="1" ht="21" customHeight="1">
      <c r="A39" s="184"/>
      <c r="B39" s="185"/>
      <c r="C39" s="185"/>
      <c r="D39" s="185"/>
      <c r="E39" s="185">
        <v>22</v>
      </c>
      <c r="F39" s="185" t="s">
        <v>34</v>
      </c>
      <c r="G39" s="185"/>
      <c r="H39" s="185"/>
      <c r="I39" s="185"/>
      <c r="J39" s="185"/>
      <c r="K39" s="185"/>
      <c r="L39" s="185">
        <v>22</v>
      </c>
      <c r="M39" s="186" t="s">
        <v>34</v>
      </c>
    </row>
    <row r="40" spans="1:13" s="189" customFormat="1" ht="33.75" customHeight="1">
      <c r="A40" s="162" t="s">
        <v>167</v>
      </c>
      <c r="B40" s="162"/>
      <c r="C40" s="162"/>
      <c r="D40" s="162"/>
      <c r="E40" s="188">
        <f>SUM(E24:E38)</f>
        <v>11</v>
      </c>
      <c r="F40" s="188">
        <f>SUM(F24:F38)</f>
        <v>3</v>
      </c>
      <c r="G40" s="188"/>
      <c r="H40" s="162" t="s">
        <v>167</v>
      </c>
      <c r="I40" s="162"/>
      <c r="J40" s="162"/>
      <c r="K40" s="162"/>
      <c r="L40" s="188">
        <f>SUM(L24:L38)</f>
        <v>5</v>
      </c>
      <c r="M40" s="188">
        <f>SUM(M24:M38)</f>
        <v>3</v>
      </c>
    </row>
    <row r="41" spans="1:13" s="27" customFormat="1" ht="22.5" customHeight="1">
      <c r="A41" s="165" t="s">
        <v>153</v>
      </c>
      <c r="B41" s="165" t="s">
        <v>154</v>
      </c>
      <c r="C41" s="165" t="s">
        <v>155</v>
      </c>
      <c r="D41" s="165"/>
      <c r="E41" s="165"/>
      <c r="F41" s="165"/>
      <c r="G41" s="165" t="s">
        <v>156</v>
      </c>
      <c r="H41" s="165"/>
      <c r="I41" s="166" t="s">
        <v>157</v>
      </c>
      <c r="J41" s="165" t="s">
        <v>2</v>
      </c>
      <c r="K41" s="165"/>
      <c r="L41" s="165">
        <v>2020</v>
      </c>
      <c r="M41" s="165"/>
    </row>
    <row r="42" spans="1:13" s="192" customFormat="1" ht="22.5" customHeight="1">
      <c r="A42" s="167" t="s">
        <v>173</v>
      </c>
      <c r="B42" s="168">
        <v>43912</v>
      </c>
      <c r="C42" s="167" t="s">
        <v>159</v>
      </c>
      <c r="D42" s="167" t="s">
        <v>174</v>
      </c>
      <c r="E42" s="167" t="s">
        <v>164</v>
      </c>
      <c r="F42" s="167"/>
      <c r="G42" s="167"/>
      <c r="H42" s="167"/>
      <c r="I42" s="168"/>
      <c r="J42" s="167"/>
      <c r="K42" s="167"/>
      <c r="L42" s="167"/>
      <c r="M42" s="167"/>
    </row>
    <row r="43" spans="1:14" s="172" customFormat="1" ht="37.5" customHeight="1">
      <c r="A43" s="169" t="s">
        <v>6</v>
      </c>
      <c r="B43" s="169" t="s">
        <v>7</v>
      </c>
      <c r="C43" s="169" t="s">
        <v>166</v>
      </c>
      <c r="D43" s="169" t="s">
        <v>165</v>
      </c>
      <c r="E43" s="169">
        <v>22</v>
      </c>
      <c r="F43" s="170" t="s">
        <v>34</v>
      </c>
      <c r="G43" s="169"/>
      <c r="H43" s="169"/>
      <c r="I43" s="169"/>
      <c r="J43" s="169"/>
      <c r="K43" s="169"/>
      <c r="L43" s="169"/>
      <c r="M43" s="170"/>
      <c r="N43" s="171"/>
    </row>
    <row r="44" spans="1:13" ht="21" customHeight="1">
      <c r="A44" s="51" t="s">
        <v>47</v>
      </c>
      <c r="B44" s="61" t="s">
        <v>48</v>
      </c>
      <c r="C44" s="62">
        <f>#N/A</f>
        <v>0</v>
      </c>
      <c r="D44" s="28"/>
      <c r="E44" s="37">
        <v>1</v>
      </c>
      <c r="F44" s="173"/>
      <c r="G44" s="173">
        <v>1</v>
      </c>
      <c r="H44" s="180"/>
      <c r="I44" s="35"/>
      <c r="J44" s="181"/>
      <c r="K44" s="37"/>
      <c r="L44" s="37"/>
      <c r="M44" s="173"/>
    </row>
    <row r="45" spans="1:13" ht="21" customHeight="1">
      <c r="A45" s="82" t="s">
        <v>68</v>
      </c>
      <c r="B45" s="28" t="s">
        <v>69</v>
      </c>
      <c r="C45" s="83">
        <v>111</v>
      </c>
      <c r="D45" s="28" t="s">
        <v>51</v>
      </c>
      <c r="E45" s="85">
        <v>1</v>
      </c>
      <c r="F45" s="179"/>
      <c r="G45" s="173">
        <v>2</v>
      </c>
      <c r="H45" s="37"/>
      <c r="I45" s="37"/>
      <c r="J45" s="39"/>
      <c r="K45" s="37"/>
      <c r="L45" s="85"/>
      <c r="M45" s="173"/>
    </row>
    <row r="46" spans="1:13" ht="21" customHeight="1">
      <c r="A46" s="93" t="s">
        <v>71</v>
      </c>
      <c r="B46" s="94" t="s">
        <v>72</v>
      </c>
      <c r="C46" s="95" t="s">
        <v>73</v>
      </c>
      <c r="D46" s="94"/>
      <c r="E46" s="37">
        <v>1</v>
      </c>
      <c r="F46" s="179"/>
      <c r="G46" s="179">
        <v>3</v>
      </c>
      <c r="H46" s="180"/>
      <c r="I46" s="35"/>
      <c r="J46" s="181"/>
      <c r="K46" s="37"/>
      <c r="L46" s="85"/>
      <c r="M46" s="179"/>
    </row>
    <row r="47" spans="1:13" ht="21" customHeight="1">
      <c r="A47" s="97" t="s">
        <v>74</v>
      </c>
      <c r="B47" s="98" t="s">
        <v>75</v>
      </c>
      <c r="C47" s="99">
        <f>#N/A</f>
        <v>0</v>
      </c>
      <c r="D47" s="100" t="s">
        <v>40</v>
      </c>
      <c r="E47" s="37">
        <v>1</v>
      </c>
      <c r="F47" s="179"/>
      <c r="G47" s="179">
        <v>4</v>
      </c>
      <c r="H47" s="85"/>
      <c r="I47" s="37"/>
      <c r="J47" s="39"/>
      <c r="K47" s="37"/>
      <c r="L47" s="37"/>
      <c r="M47" s="179"/>
    </row>
    <row r="48" spans="1:13" ht="21" customHeight="1">
      <c r="A48" s="82" t="s">
        <v>119</v>
      </c>
      <c r="B48" s="28" t="s">
        <v>120</v>
      </c>
      <c r="C48" s="30" t="s">
        <v>121</v>
      </c>
      <c r="D48" s="28"/>
      <c r="E48" s="37">
        <v>1</v>
      </c>
      <c r="F48" s="179"/>
      <c r="G48" s="179">
        <v>5</v>
      </c>
      <c r="H48" s="37"/>
      <c r="I48" s="37"/>
      <c r="J48" s="39"/>
      <c r="K48" s="37"/>
      <c r="L48" s="37"/>
      <c r="M48" s="179"/>
    </row>
    <row r="49" spans="1:13" ht="21" customHeight="1">
      <c r="A49" s="82" t="s">
        <v>148</v>
      </c>
      <c r="B49" s="28" t="s">
        <v>149</v>
      </c>
      <c r="C49" s="30" t="s">
        <v>144</v>
      </c>
      <c r="D49" s="28"/>
      <c r="E49" s="37">
        <v>1</v>
      </c>
      <c r="F49" s="179"/>
      <c r="G49" s="179">
        <v>6</v>
      </c>
      <c r="H49" s="37"/>
      <c r="I49" s="37"/>
      <c r="J49" s="39"/>
      <c r="K49" s="37"/>
      <c r="L49" s="37"/>
      <c r="M49" s="179"/>
    </row>
    <row r="50" spans="1:13" ht="21" customHeight="1">
      <c r="A50" s="82" t="s">
        <v>150</v>
      </c>
      <c r="B50" s="28" t="s">
        <v>151</v>
      </c>
      <c r="C50" s="30" t="s">
        <v>144</v>
      </c>
      <c r="D50" s="28"/>
      <c r="E50" s="37">
        <v>1</v>
      </c>
      <c r="F50" s="179"/>
      <c r="G50" s="179">
        <v>7</v>
      </c>
      <c r="H50" s="37"/>
      <c r="I50" s="37"/>
      <c r="J50" s="39"/>
      <c r="K50" s="37"/>
      <c r="L50" s="37"/>
      <c r="M50" s="179"/>
    </row>
    <row r="51" spans="1:13" ht="21" customHeight="1">
      <c r="A51" s="85"/>
      <c r="B51" s="37"/>
      <c r="C51" s="39"/>
      <c r="D51" s="37"/>
      <c r="E51" s="37"/>
      <c r="F51" s="179"/>
      <c r="G51" s="179">
        <v>8</v>
      </c>
      <c r="H51" s="85"/>
      <c r="I51" s="37"/>
      <c r="J51" s="39"/>
      <c r="K51" s="37"/>
      <c r="L51" s="37"/>
      <c r="M51" s="179"/>
    </row>
    <row r="52" spans="1:13" s="192" customFormat="1" ht="21" customHeight="1">
      <c r="A52" s="85"/>
      <c r="B52" s="37"/>
      <c r="C52" s="86"/>
      <c r="D52" s="37"/>
      <c r="E52" s="37"/>
      <c r="F52" s="179"/>
      <c r="G52" s="179">
        <v>9</v>
      </c>
      <c r="H52" s="37"/>
      <c r="I52" s="37"/>
      <c r="J52" s="39"/>
      <c r="K52" s="37"/>
      <c r="L52" s="37"/>
      <c r="M52" s="179"/>
    </row>
    <row r="53" spans="1:13" s="192" customFormat="1" ht="21" customHeight="1">
      <c r="A53" s="85"/>
      <c r="B53" s="37"/>
      <c r="C53" s="39"/>
      <c r="D53" s="37"/>
      <c r="E53" s="37"/>
      <c r="F53" s="179"/>
      <c r="G53" s="179">
        <v>10</v>
      </c>
      <c r="H53" s="85"/>
      <c r="I53" s="37"/>
      <c r="J53" s="39"/>
      <c r="K53" s="37"/>
      <c r="L53" s="37"/>
      <c r="M53" s="179"/>
    </row>
    <row r="54" spans="1:13" s="192" customFormat="1" ht="21" customHeight="1">
      <c r="A54" s="180"/>
      <c r="B54" s="35"/>
      <c r="C54" s="181"/>
      <c r="D54" s="37"/>
      <c r="E54" s="102"/>
      <c r="F54" s="179"/>
      <c r="G54" s="179">
        <v>11</v>
      </c>
      <c r="H54" s="85"/>
      <c r="I54" s="37"/>
      <c r="J54" s="39"/>
      <c r="K54" s="37"/>
      <c r="L54" s="37"/>
      <c r="M54" s="179"/>
    </row>
    <row r="55" spans="1:13" s="192" customFormat="1" ht="21" customHeight="1">
      <c r="A55" s="85"/>
      <c r="B55" s="37"/>
      <c r="C55" s="39"/>
      <c r="D55" s="37"/>
      <c r="E55" s="37"/>
      <c r="F55" s="179"/>
      <c r="G55" s="179">
        <v>12</v>
      </c>
      <c r="H55" s="85"/>
      <c r="I55" s="37"/>
      <c r="J55" s="39"/>
      <c r="K55" s="37"/>
      <c r="L55" s="37"/>
      <c r="M55" s="179"/>
    </row>
    <row r="56" spans="1:13" s="192" customFormat="1" ht="21" customHeight="1">
      <c r="A56" s="85"/>
      <c r="B56" s="37"/>
      <c r="C56" s="86"/>
      <c r="D56" s="37"/>
      <c r="E56" s="37"/>
      <c r="F56" s="179"/>
      <c r="G56" s="179">
        <v>13</v>
      </c>
      <c r="H56" s="85"/>
      <c r="I56" s="37"/>
      <c r="J56" s="39"/>
      <c r="K56" s="37"/>
      <c r="L56" s="37"/>
      <c r="M56" s="179"/>
    </row>
    <row r="57" spans="1:13" s="192" customFormat="1" ht="21" customHeight="1">
      <c r="A57" s="85"/>
      <c r="B57" s="37"/>
      <c r="C57" s="39"/>
      <c r="D57" s="37"/>
      <c r="E57" s="37"/>
      <c r="F57" s="179"/>
      <c r="G57" s="179">
        <v>14</v>
      </c>
      <c r="H57" s="85"/>
      <c r="I57" s="37"/>
      <c r="J57" s="39"/>
      <c r="K57" s="37"/>
      <c r="L57" s="37"/>
      <c r="M57" s="179"/>
    </row>
    <row r="58" spans="1:13" s="192" customFormat="1" ht="21" customHeight="1">
      <c r="A58" s="87" t="s">
        <v>126</v>
      </c>
      <c r="B58" s="36" t="s">
        <v>105</v>
      </c>
      <c r="C58" s="43" t="s">
        <v>121</v>
      </c>
      <c r="D58" s="36"/>
      <c r="E58" s="37"/>
      <c r="F58" s="179">
        <v>1</v>
      </c>
      <c r="G58" s="179">
        <v>15</v>
      </c>
      <c r="H58" s="180"/>
      <c r="I58" s="35"/>
      <c r="J58" s="181"/>
      <c r="K58" s="37"/>
      <c r="L58" s="102"/>
      <c r="M58" s="179"/>
    </row>
    <row r="59" spans="1:13" s="187" customFormat="1" ht="21" customHeight="1">
      <c r="A59" s="184"/>
      <c r="B59" s="185"/>
      <c r="C59" s="185"/>
      <c r="D59" s="185"/>
      <c r="E59" s="185">
        <v>22</v>
      </c>
      <c r="F59" s="185" t="s">
        <v>34</v>
      </c>
      <c r="G59" s="185"/>
      <c r="H59" s="185"/>
      <c r="I59" s="185"/>
      <c r="J59" s="185"/>
      <c r="K59" s="185"/>
      <c r="L59" s="185">
        <v>22</v>
      </c>
      <c r="M59" s="186" t="s">
        <v>34</v>
      </c>
    </row>
    <row r="60" spans="1:13" s="171" customFormat="1" ht="30" customHeight="1">
      <c r="A60" s="162" t="s">
        <v>167</v>
      </c>
      <c r="B60" s="162"/>
      <c r="C60" s="162"/>
      <c r="D60" s="162"/>
      <c r="E60" s="162">
        <f>SUM(E44:E58)</f>
        <v>7</v>
      </c>
      <c r="F60" s="162">
        <f>SUM(F44:F58)</f>
        <v>1</v>
      </c>
      <c r="G60" s="162"/>
      <c r="H60" s="162" t="s">
        <v>167</v>
      </c>
      <c r="I60" s="162"/>
      <c r="J60" s="162"/>
      <c r="K60" s="162"/>
      <c r="L60" s="162">
        <f>SUM(L44:L58)</f>
        <v>0</v>
      </c>
      <c r="M60" s="162">
        <f>SUM(M44:M58)</f>
        <v>0</v>
      </c>
    </row>
    <row r="61" spans="1:6" ht="30" customHeight="1">
      <c r="A61" s="162" t="s">
        <v>167</v>
      </c>
      <c r="B61" s="162"/>
      <c r="C61" s="162"/>
      <c r="D61" s="162"/>
      <c r="E61" s="162">
        <f>SUM(E20+L20+E40+L40+E60+L60)</f>
        <v>33</v>
      </c>
      <c r="F61" s="162">
        <f>SUM(F20+M20+F40+M40+F60+M60)</f>
        <v>12</v>
      </c>
    </row>
  </sheetData>
  <sheetProtection selectLockedCells="1" selectUnlockedCells="1"/>
  <mergeCells count="25">
    <mergeCell ref="C1:F1"/>
    <mergeCell ref="G1:H1"/>
    <mergeCell ref="J1:K1"/>
    <mergeCell ref="L1:M1"/>
    <mergeCell ref="E2:F2"/>
    <mergeCell ref="L2:M2"/>
    <mergeCell ref="A20:D20"/>
    <mergeCell ref="H20:K20"/>
    <mergeCell ref="C21:F21"/>
    <mergeCell ref="G21:H21"/>
    <mergeCell ref="J21:K21"/>
    <mergeCell ref="L21:M21"/>
    <mergeCell ref="E22:F22"/>
    <mergeCell ref="L22:M22"/>
    <mergeCell ref="A40:D40"/>
    <mergeCell ref="H40:K40"/>
    <mergeCell ref="C41:F41"/>
    <mergeCell ref="G41:H41"/>
    <mergeCell ref="J41:K41"/>
    <mergeCell ref="L41:M41"/>
    <mergeCell ref="E42:F42"/>
    <mergeCell ref="L42:M42"/>
    <mergeCell ref="A60:D60"/>
    <mergeCell ref="H60:K60"/>
    <mergeCell ref="A61:D61"/>
  </mergeCells>
  <dataValidations count="3">
    <dataValidation type="list" operator="equal" allowBlank="1" sqref="K4:L6 D5:D12 E6:E12 IV6:IV7 K7:K12 D13:E13 K13:L13 E14 L14:L18 D15:E18 K15:L17 L24:L26 D25:E25 K25:L26 D26:D32 IV26:IV27 K27:K28 E28:E29 K29:L31 E32 K32:K34 E34 D35:E35 E36:E38 K36:K38 D37:E38 L38 E44 L44 D45 K45:K46 E46 K47:L58 D48 E51 D52:E52 D54:E54 D56:E56 D58">
      <formula1>"CG,Je,Da,Pro,Hon,Exc"</formula1>
    </dataValidation>
    <dataValidation type="list" operator="equal" allowBlank="1" sqref="F6:F7 F26:F27">
      <formula1>"carabine,pistolet,"</formula1>
    </dataValidation>
    <dataValidation type="list" operator="equal" allowBlank="1" sqref="D4 D24 K24 D44 K44 D47">
      <formula1>"Je,Da,Pro,Hon,Exc"</formula1>
    </dataValidation>
  </dataValidations>
  <printOptions/>
  <pageMargins left="0.11805555555555555" right="0.11805555555555555" top="0.9451388888888889" bottom="0.747916666666666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70" zoomScaleNormal="70" workbookViewId="0" topLeftCell="A1">
      <selection activeCell="G20" sqref="G20"/>
    </sheetView>
  </sheetViews>
  <sheetFormatPr defaultColWidth="11.421875" defaultRowHeight="12.75"/>
  <cols>
    <col min="1" max="1" width="3.57421875" style="193" customWidth="1"/>
    <col min="2" max="3" width="18.7109375" style="164" customWidth="1"/>
    <col min="4" max="6" width="7.8515625" style="164" customWidth="1"/>
    <col min="7" max="7" width="9.28125" style="164" customWidth="1"/>
    <col min="8" max="8" width="26.57421875" style="164" customWidth="1"/>
    <col min="9" max="16384" width="10.7109375" style="1" customWidth="1"/>
  </cols>
  <sheetData>
    <row r="1" spans="1:8" s="27" customFormat="1" ht="37.5" customHeight="1">
      <c r="A1" s="194"/>
      <c r="B1" s="194"/>
      <c r="C1" s="194" t="s">
        <v>175</v>
      </c>
      <c r="D1" s="194"/>
      <c r="E1" s="194"/>
      <c r="F1" s="194"/>
      <c r="G1" s="194"/>
      <c r="H1" s="194"/>
    </row>
    <row r="2" spans="1:8" ht="37.5" customHeight="1">
      <c r="A2" s="194"/>
      <c r="B2" s="194"/>
      <c r="C2" s="195" t="s">
        <v>176</v>
      </c>
      <c r="D2" s="195"/>
      <c r="E2" s="195"/>
      <c r="F2" s="195" t="s">
        <v>177</v>
      </c>
      <c r="G2" s="195" t="s">
        <v>178</v>
      </c>
      <c r="H2" s="195"/>
    </row>
    <row r="3" spans="1:8" s="27" customFormat="1" ht="21.75" customHeight="1">
      <c r="A3" s="196" t="s">
        <v>179</v>
      </c>
      <c r="B3" s="196"/>
      <c r="C3" s="169" t="s">
        <v>158</v>
      </c>
      <c r="D3" s="169">
        <v>20</v>
      </c>
      <c r="E3" s="197" t="s">
        <v>2</v>
      </c>
      <c r="F3" s="197"/>
      <c r="G3" s="198">
        <v>2020</v>
      </c>
      <c r="H3" s="169" t="s">
        <v>161</v>
      </c>
    </row>
    <row r="4" spans="1:8" s="200" customFormat="1" ht="21.75" customHeight="1">
      <c r="A4" s="199"/>
      <c r="B4" s="170" t="s">
        <v>6</v>
      </c>
      <c r="C4" s="170" t="s">
        <v>7</v>
      </c>
      <c r="D4" s="170" t="s">
        <v>180</v>
      </c>
      <c r="E4" s="170" t="s">
        <v>165</v>
      </c>
      <c r="F4" s="170" t="s">
        <v>181</v>
      </c>
      <c r="G4" s="170" t="s">
        <v>182</v>
      </c>
      <c r="H4" s="170" t="s">
        <v>183</v>
      </c>
    </row>
    <row r="5" spans="1:8" s="200" customFormat="1" ht="21.75" customHeight="1">
      <c r="A5" s="201">
        <v>1</v>
      </c>
      <c r="B5" s="85"/>
      <c r="C5" s="37"/>
      <c r="D5" s="39"/>
      <c r="E5" s="37"/>
      <c r="F5" s="37"/>
      <c r="G5" s="179"/>
      <c r="H5" s="179"/>
    </row>
    <row r="6" spans="1:8" ht="21.75" customHeight="1">
      <c r="A6" s="201">
        <v>2</v>
      </c>
      <c r="B6" s="85"/>
      <c r="C6" s="37"/>
      <c r="D6" s="39"/>
      <c r="E6" s="37"/>
      <c r="F6" s="102"/>
      <c r="G6" s="179"/>
      <c r="H6" s="179"/>
    </row>
    <row r="7" spans="1:8" ht="21.75" customHeight="1">
      <c r="A7" s="201">
        <v>3</v>
      </c>
      <c r="B7" s="85"/>
      <c r="C7" s="37"/>
      <c r="D7" s="39"/>
      <c r="E7" s="37"/>
      <c r="F7" s="37"/>
      <c r="G7" s="179"/>
      <c r="H7" s="179"/>
    </row>
    <row r="8" spans="1:8" ht="21.75" customHeight="1">
      <c r="A8" s="201">
        <v>4</v>
      </c>
      <c r="B8" s="85"/>
      <c r="C8" s="37"/>
      <c r="D8" s="39"/>
      <c r="E8" s="37"/>
      <c r="F8" s="37"/>
      <c r="G8" s="179"/>
      <c r="H8" s="179"/>
    </row>
    <row r="9" spans="1:8" ht="21.75" customHeight="1">
      <c r="A9" s="201">
        <v>5</v>
      </c>
      <c r="B9" s="180"/>
      <c r="C9" s="35"/>
      <c r="D9" s="181"/>
      <c r="E9" s="37"/>
      <c r="F9" s="102"/>
      <c r="G9" s="179"/>
      <c r="H9" s="179"/>
    </row>
    <row r="10" spans="1:8" ht="21.75" customHeight="1">
      <c r="A10" s="201">
        <v>6</v>
      </c>
      <c r="B10" s="180"/>
      <c r="C10" s="35"/>
      <c r="D10" s="181"/>
      <c r="E10" s="37"/>
      <c r="F10" s="173"/>
      <c r="G10" s="179"/>
      <c r="H10" s="179"/>
    </row>
    <row r="11" spans="1:8" ht="21.75" customHeight="1">
      <c r="A11" s="201">
        <v>7</v>
      </c>
      <c r="B11" s="85"/>
      <c r="C11" s="37"/>
      <c r="D11" s="39"/>
      <c r="E11" s="37"/>
      <c r="F11" s="173"/>
      <c r="G11" s="179"/>
      <c r="H11" s="179"/>
    </row>
    <row r="12" spans="1:8" ht="21.75" customHeight="1">
      <c r="A12" s="201">
        <v>8</v>
      </c>
      <c r="B12" s="85"/>
      <c r="C12" s="37"/>
      <c r="D12" s="39"/>
      <c r="E12" s="37"/>
      <c r="F12" s="173"/>
      <c r="G12" s="179"/>
      <c r="H12" s="179"/>
    </row>
    <row r="13" spans="1:8" ht="21.75" customHeight="1">
      <c r="A13" s="201">
        <v>9</v>
      </c>
      <c r="B13" s="85"/>
      <c r="C13" s="37"/>
      <c r="D13" s="39"/>
      <c r="E13" s="37"/>
      <c r="F13" s="173"/>
      <c r="G13" s="179"/>
      <c r="H13" s="179"/>
    </row>
    <row r="14" spans="1:8" ht="21.75" customHeight="1">
      <c r="A14" s="201">
        <v>10</v>
      </c>
      <c r="B14" s="85"/>
      <c r="C14" s="37"/>
      <c r="D14" s="39"/>
      <c r="E14" s="37"/>
      <c r="F14" s="173"/>
      <c r="G14" s="179"/>
      <c r="H14" s="179"/>
    </row>
    <row r="15" spans="1:8" ht="21.75" customHeight="1">
      <c r="A15" s="201">
        <v>11</v>
      </c>
      <c r="B15" s="85"/>
      <c r="C15" s="37"/>
      <c r="D15" s="39"/>
      <c r="E15" s="37"/>
      <c r="F15" s="173"/>
      <c r="G15" s="179"/>
      <c r="H15" s="179"/>
    </row>
    <row r="16" spans="1:8" ht="21.75" customHeight="1">
      <c r="A16" s="201">
        <v>12</v>
      </c>
      <c r="B16" s="85"/>
      <c r="C16" s="37"/>
      <c r="D16" s="39"/>
      <c r="E16" s="37"/>
      <c r="F16" s="173"/>
      <c r="G16" s="179"/>
      <c r="H16" s="179"/>
    </row>
    <row r="17" spans="1:8" ht="21.75" customHeight="1">
      <c r="A17" s="201">
        <v>13</v>
      </c>
      <c r="B17" s="37"/>
      <c r="C17" s="37"/>
      <c r="D17" s="39"/>
      <c r="E17" s="37"/>
      <c r="F17" s="173"/>
      <c r="G17" s="179"/>
      <c r="H17" s="179"/>
    </row>
    <row r="18" spans="1:8" ht="21.75" customHeight="1">
      <c r="A18" s="201">
        <v>14</v>
      </c>
      <c r="B18" s="37"/>
      <c r="C18" s="37"/>
      <c r="D18" s="39"/>
      <c r="E18" s="37"/>
      <c r="F18" s="173"/>
      <c r="G18" s="179"/>
      <c r="H18" s="179"/>
    </row>
    <row r="19" spans="1:8" ht="21.75" customHeight="1">
      <c r="A19" s="201">
        <v>15</v>
      </c>
      <c r="B19" s="85"/>
      <c r="C19" s="37"/>
      <c r="D19" s="39"/>
      <c r="E19" s="37"/>
      <c r="F19" s="173"/>
      <c r="G19" s="179"/>
      <c r="H19" s="179"/>
    </row>
    <row r="20" spans="1:8" ht="21.75" customHeight="1">
      <c r="A20" s="196" t="s">
        <v>184</v>
      </c>
      <c r="B20" s="196"/>
      <c r="C20" s="169" t="s">
        <v>162</v>
      </c>
      <c r="D20" s="169">
        <v>21</v>
      </c>
      <c r="E20" s="197" t="s">
        <v>2</v>
      </c>
      <c r="F20" s="197"/>
      <c r="G20" s="198">
        <v>2020</v>
      </c>
      <c r="H20" s="169" t="s">
        <v>164</v>
      </c>
    </row>
    <row r="21" spans="1:8" ht="21.75" customHeight="1">
      <c r="A21" s="199"/>
      <c r="B21" s="170" t="s">
        <v>6</v>
      </c>
      <c r="C21" s="170" t="s">
        <v>7</v>
      </c>
      <c r="D21" s="170" t="s">
        <v>180</v>
      </c>
      <c r="E21" s="170" t="s">
        <v>165</v>
      </c>
      <c r="F21" s="170" t="s">
        <v>181</v>
      </c>
      <c r="G21" s="170" t="s">
        <v>182</v>
      </c>
      <c r="H21" s="170" t="s">
        <v>183</v>
      </c>
    </row>
    <row r="22" spans="1:8" ht="21.75" customHeight="1">
      <c r="A22" s="201">
        <v>1</v>
      </c>
      <c r="B22" s="85"/>
      <c r="C22" s="37"/>
      <c r="D22" s="86"/>
      <c r="E22" s="37"/>
      <c r="F22" s="37"/>
      <c r="G22" s="179"/>
      <c r="H22" s="179"/>
    </row>
    <row r="23" spans="1:8" ht="21.75" customHeight="1">
      <c r="A23" s="201">
        <v>2</v>
      </c>
      <c r="B23" s="85"/>
      <c r="C23" s="37"/>
      <c r="D23" s="86"/>
      <c r="E23" s="37"/>
      <c r="F23" s="102"/>
      <c r="G23" s="179"/>
      <c r="H23" s="179"/>
    </row>
    <row r="24" spans="1:8" ht="21.75" customHeight="1">
      <c r="A24" s="201">
        <v>3</v>
      </c>
      <c r="B24" s="37"/>
      <c r="C24" s="37"/>
      <c r="D24" s="39"/>
      <c r="E24" s="37"/>
      <c r="F24" s="37"/>
      <c r="G24" s="179"/>
      <c r="H24" s="179"/>
    </row>
    <row r="25" spans="1:8" ht="21.75" customHeight="1">
      <c r="A25" s="201">
        <v>4</v>
      </c>
      <c r="B25" s="37"/>
      <c r="C25" s="37"/>
      <c r="D25" s="39"/>
      <c r="E25" s="37"/>
      <c r="F25" s="37"/>
      <c r="G25" s="179"/>
      <c r="H25" s="179"/>
    </row>
    <row r="26" spans="1:8" ht="21.75" customHeight="1">
      <c r="A26" s="201">
        <v>5</v>
      </c>
      <c r="B26" s="85"/>
      <c r="C26" s="37"/>
      <c r="D26" s="39"/>
      <c r="E26" s="37"/>
      <c r="F26" s="102"/>
      <c r="G26" s="179"/>
      <c r="H26" s="179"/>
    </row>
    <row r="27" spans="1:8" ht="21.75" customHeight="1">
      <c r="A27" s="201">
        <v>6</v>
      </c>
      <c r="B27" s="180"/>
      <c r="C27" s="35"/>
      <c r="D27" s="181"/>
      <c r="E27" s="37"/>
      <c r="F27" s="191"/>
      <c r="G27" s="179"/>
      <c r="H27" s="179"/>
    </row>
    <row r="28" spans="1:8" ht="21.75" customHeight="1">
      <c r="A28" s="201">
        <v>7</v>
      </c>
      <c r="B28" s="180"/>
      <c r="C28" s="35"/>
      <c r="D28" s="181"/>
      <c r="E28" s="37"/>
      <c r="F28" s="191"/>
      <c r="G28" s="179"/>
      <c r="H28" s="179"/>
    </row>
    <row r="29" spans="1:8" ht="21.75" customHeight="1">
      <c r="A29" s="201">
        <v>8</v>
      </c>
      <c r="B29" s="180"/>
      <c r="C29" s="35"/>
      <c r="D29" s="181"/>
      <c r="E29" s="37"/>
      <c r="F29" s="191"/>
      <c r="G29" s="179"/>
      <c r="H29" s="179"/>
    </row>
    <row r="30" spans="1:8" ht="21.75" customHeight="1">
      <c r="A30" s="201">
        <v>9</v>
      </c>
      <c r="B30" s="180"/>
      <c r="C30" s="35"/>
      <c r="D30" s="181"/>
      <c r="E30" s="37"/>
      <c r="F30" s="191"/>
      <c r="G30" s="179"/>
      <c r="H30" s="179"/>
    </row>
    <row r="31" spans="1:8" ht="21.75" customHeight="1">
      <c r="A31" s="201">
        <v>10</v>
      </c>
      <c r="B31" s="85"/>
      <c r="C31" s="37"/>
      <c r="D31" s="39"/>
      <c r="E31" s="37"/>
      <c r="F31" s="191"/>
      <c r="G31" s="179"/>
      <c r="H31" s="179"/>
    </row>
    <row r="32" spans="1:8" ht="21.75" customHeight="1">
      <c r="A32" s="201">
        <v>11</v>
      </c>
      <c r="B32" s="85"/>
      <c r="C32" s="37"/>
      <c r="D32" s="39"/>
      <c r="E32" s="37"/>
      <c r="F32" s="191"/>
      <c r="G32" s="179"/>
      <c r="H32" s="179"/>
    </row>
    <row r="33" spans="1:8" ht="21.75" customHeight="1">
      <c r="A33" s="201">
        <v>12</v>
      </c>
      <c r="B33" s="85"/>
      <c r="C33" s="37"/>
      <c r="D33" s="39"/>
      <c r="E33" s="37"/>
      <c r="F33" s="173"/>
      <c r="G33" s="179"/>
      <c r="H33" s="179"/>
    </row>
    <row r="34" spans="1:8" ht="21.75" customHeight="1">
      <c r="A34" s="201">
        <v>13</v>
      </c>
      <c r="B34" s="37"/>
      <c r="C34" s="37"/>
      <c r="D34" s="39"/>
      <c r="E34" s="37"/>
      <c r="F34" s="173"/>
      <c r="G34" s="179"/>
      <c r="H34" s="179"/>
    </row>
    <row r="35" spans="1:8" ht="21.75" customHeight="1">
      <c r="A35" s="201">
        <v>14</v>
      </c>
      <c r="B35" s="37"/>
      <c r="C35" s="37"/>
      <c r="D35" s="39"/>
      <c r="E35" s="37"/>
      <c r="F35" s="173"/>
      <c r="G35" s="179"/>
      <c r="H35" s="179"/>
    </row>
    <row r="36" spans="1:8" ht="21.75" customHeight="1">
      <c r="A36" s="201">
        <v>15</v>
      </c>
      <c r="B36" s="85"/>
      <c r="C36" s="37"/>
      <c r="D36" s="39"/>
      <c r="E36" s="37"/>
      <c r="F36" s="173"/>
      <c r="G36" s="179"/>
      <c r="H36" s="179"/>
    </row>
  </sheetData>
  <sheetProtection selectLockedCells="1" selectUnlockedCells="1"/>
  <mergeCells count="8">
    <mergeCell ref="A1:B2"/>
    <mergeCell ref="C1:H1"/>
    <mergeCell ref="C2:E2"/>
    <mergeCell ref="G2:H2"/>
    <mergeCell ref="A3:B3"/>
    <mergeCell ref="E3:F3"/>
    <mergeCell ref="A20:B20"/>
    <mergeCell ref="E20:F20"/>
  </mergeCells>
  <dataValidations count="1">
    <dataValidation type="list" operator="equal" allowBlank="1" sqref="E5:E6 F6 E7:F7 E8:E14 F9 E16:E19 E22:E23 F23 E24:F24 E25:E31 F26 E33:E36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workbookViewId="0" topLeftCell="A1">
      <selection activeCell="P15" sqref="P15"/>
    </sheetView>
  </sheetViews>
  <sheetFormatPr defaultColWidth="11.421875" defaultRowHeight="12.75"/>
  <cols>
    <col min="1" max="1" width="4.28125" style="193" customWidth="1"/>
    <col min="2" max="3" width="18.7109375" style="164" customWidth="1"/>
    <col min="4" max="6" width="8.28125" style="164" customWidth="1"/>
    <col min="7" max="7" width="18.7109375" style="164" customWidth="1"/>
    <col min="8" max="8" width="15.8515625" style="164" customWidth="1"/>
    <col min="9" max="9" width="9.28125" style="164" customWidth="1"/>
    <col min="10" max="10" width="5.00390625" style="164" customWidth="1"/>
    <col min="11" max="12" width="14.421875" style="164" customWidth="1"/>
    <col min="13" max="16384" width="10.7109375" style="1" customWidth="1"/>
  </cols>
  <sheetData>
    <row r="1" spans="1:12" s="27" customFormat="1" ht="37.5" customHeight="1">
      <c r="A1" s="194"/>
      <c r="B1" s="194"/>
      <c r="C1" s="194" t="s">
        <v>175</v>
      </c>
      <c r="D1" s="194"/>
      <c r="E1" s="194"/>
      <c r="F1" s="194"/>
      <c r="G1" s="194"/>
      <c r="H1" s="194"/>
      <c r="I1" s="194"/>
      <c r="J1" s="194"/>
      <c r="K1" s="194"/>
      <c r="L1" s="194"/>
    </row>
    <row r="2" spans="1:12" ht="37.5" customHeight="1">
      <c r="A2" s="194"/>
      <c r="B2" s="194"/>
      <c r="C2" s="195" t="s">
        <v>176</v>
      </c>
      <c r="D2" s="195"/>
      <c r="E2" s="195"/>
      <c r="F2" s="195" t="s">
        <v>185</v>
      </c>
      <c r="G2" s="195" t="s">
        <v>5</v>
      </c>
      <c r="H2" s="195" t="s">
        <v>186</v>
      </c>
      <c r="I2" s="195" t="s">
        <v>187</v>
      </c>
      <c r="J2" s="195"/>
      <c r="K2" s="195"/>
      <c r="L2" s="195"/>
    </row>
    <row r="3" spans="1:12" s="27" customFormat="1" ht="12.75">
      <c r="A3" s="196" t="s">
        <v>179</v>
      </c>
      <c r="B3" s="196"/>
      <c r="C3" s="169" t="s">
        <v>158</v>
      </c>
      <c r="D3" s="169">
        <v>16</v>
      </c>
      <c r="E3" s="197" t="s">
        <v>188</v>
      </c>
      <c r="F3" s="197"/>
      <c r="G3" s="169">
        <v>2017</v>
      </c>
      <c r="H3" s="169" t="s">
        <v>189</v>
      </c>
      <c r="I3" s="169" t="s">
        <v>190</v>
      </c>
      <c r="J3" s="169"/>
      <c r="K3" s="169"/>
      <c r="L3" s="169"/>
    </row>
    <row r="4" spans="1:12" s="27" customFormat="1" ht="31.5" customHeight="1">
      <c r="A4" s="199"/>
      <c r="B4" s="170" t="s">
        <v>6</v>
      </c>
      <c r="C4" s="170" t="s">
        <v>7</v>
      </c>
      <c r="D4" s="170" t="s">
        <v>180</v>
      </c>
      <c r="E4" s="170" t="s">
        <v>165</v>
      </c>
      <c r="F4" s="170" t="s">
        <v>181</v>
      </c>
      <c r="G4" s="170" t="s">
        <v>191</v>
      </c>
      <c r="H4" s="170" t="s">
        <v>192</v>
      </c>
      <c r="I4" s="170" t="s">
        <v>182</v>
      </c>
      <c r="J4" s="170"/>
      <c r="K4" s="199" t="s">
        <v>183</v>
      </c>
      <c r="L4" s="199"/>
    </row>
    <row r="5" spans="1:12" s="192" customFormat="1" ht="22.5" customHeight="1">
      <c r="A5" s="201">
        <v>1</v>
      </c>
      <c r="B5" s="82"/>
      <c r="C5" s="28"/>
      <c r="D5" s="30"/>
      <c r="E5" s="28"/>
      <c r="F5" s="28"/>
      <c r="G5" s="202"/>
      <c r="H5" s="31"/>
      <c r="I5" s="203"/>
      <c r="J5" s="204"/>
      <c r="K5" s="205"/>
      <c r="L5" s="205"/>
    </row>
    <row r="6" spans="1:12" s="192" customFormat="1" ht="22.5" customHeight="1">
      <c r="A6" s="201">
        <v>2</v>
      </c>
      <c r="B6" s="85"/>
      <c r="C6" s="37"/>
      <c r="D6" s="39"/>
      <c r="E6" s="37"/>
      <c r="F6" s="37"/>
      <c r="G6" s="206"/>
      <c r="H6" s="40"/>
      <c r="I6" s="47"/>
      <c r="J6" s="207"/>
      <c r="K6" s="208"/>
      <c r="L6" s="208"/>
    </row>
    <row r="7" spans="1:12" ht="22.5" customHeight="1">
      <c r="A7" s="201">
        <v>3</v>
      </c>
      <c r="B7" s="93"/>
      <c r="C7" s="94"/>
      <c r="D7" s="95"/>
      <c r="E7" s="94"/>
      <c r="F7" s="28"/>
      <c r="G7" s="209"/>
      <c r="H7" s="203"/>
      <c r="I7" s="203"/>
      <c r="J7" s="204"/>
      <c r="K7" s="205"/>
      <c r="L7" s="205"/>
    </row>
    <row r="8" spans="1:12" ht="22.5" customHeight="1">
      <c r="A8" s="201">
        <v>4</v>
      </c>
      <c r="B8" s="85"/>
      <c r="C8" s="85"/>
      <c r="D8" s="85"/>
      <c r="E8" s="85"/>
      <c r="F8" s="210"/>
      <c r="G8" s="211"/>
      <c r="H8" s="212"/>
      <c r="I8" s="47"/>
      <c r="J8" s="207"/>
      <c r="K8" s="208"/>
      <c r="L8" s="208"/>
    </row>
    <row r="9" spans="1:12" ht="22.5" customHeight="1">
      <c r="A9" s="201">
        <v>5</v>
      </c>
      <c r="B9" s="82"/>
      <c r="C9" s="28"/>
      <c r="D9" s="30"/>
      <c r="E9" s="28"/>
      <c r="F9" s="213"/>
      <c r="G9" s="209"/>
      <c r="H9" s="203"/>
      <c r="I9" s="203"/>
      <c r="J9" s="204"/>
      <c r="K9" s="205"/>
      <c r="L9" s="205"/>
    </row>
    <row r="10" spans="1:12" ht="22.5" customHeight="1">
      <c r="A10" s="201">
        <v>6</v>
      </c>
      <c r="B10" s="37"/>
      <c r="C10" s="37"/>
      <c r="D10" s="39"/>
      <c r="E10" s="37"/>
      <c r="F10" s="210"/>
      <c r="G10" s="211"/>
      <c r="H10" s="212"/>
      <c r="I10" s="47"/>
      <c r="J10" s="207"/>
      <c r="K10" s="208"/>
      <c r="L10" s="208"/>
    </row>
    <row r="11" spans="1:12" ht="22.5" customHeight="1">
      <c r="A11" s="201">
        <v>7</v>
      </c>
      <c r="B11" s="28"/>
      <c r="C11" s="28"/>
      <c r="D11" s="30"/>
      <c r="E11" s="28"/>
      <c r="F11" s="213"/>
      <c r="G11" s="209"/>
      <c r="H11" s="203"/>
      <c r="I11" s="203"/>
      <c r="J11" s="204"/>
      <c r="K11" s="205"/>
      <c r="L11" s="205"/>
    </row>
    <row r="12" spans="1:12" ht="22.5" customHeight="1">
      <c r="A12" s="201">
        <v>8</v>
      </c>
      <c r="B12" s="85"/>
      <c r="C12" s="85"/>
      <c r="D12" s="85"/>
      <c r="E12" s="85"/>
      <c r="F12" s="210"/>
      <c r="G12" s="211"/>
      <c r="H12" s="212"/>
      <c r="I12" s="47"/>
      <c r="J12" s="207"/>
      <c r="K12" s="208"/>
      <c r="L12" s="208"/>
    </row>
    <row r="13" spans="1:12" ht="22.5" customHeight="1">
      <c r="A13" s="201">
        <v>9</v>
      </c>
      <c r="B13" s="82"/>
      <c r="C13" s="82"/>
      <c r="D13" s="82"/>
      <c r="E13" s="82"/>
      <c r="F13" s="213"/>
      <c r="G13" s="209"/>
      <c r="H13" s="203"/>
      <c r="I13" s="203"/>
      <c r="J13" s="204"/>
      <c r="K13" s="205"/>
      <c r="L13" s="205"/>
    </row>
    <row r="14" spans="1:12" ht="22.5" customHeight="1">
      <c r="A14" s="201">
        <v>10</v>
      </c>
      <c r="B14" s="85"/>
      <c r="C14" s="37"/>
      <c r="D14" s="39"/>
      <c r="E14" s="37"/>
      <c r="F14" s="214"/>
      <c r="G14" s="215"/>
      <c r="H14" s="47"/>
      <c r="I14" s="47"/>
      <c r="J14" s="207"/>
      <c r="K14" s="208"/>
      <c r="L14" s="208"/>
    </row>
    <row r="15" spans="1:12" ht="22.5" customHeight="1">
      <c r="A15" s="201">
        <v>11</v>
      </c>
      <c r="B15" s="82"/>
      <c r="C15" s="28"/>
      <c r="D15" s="30"/>
      <c r="E15" s="28"/>
      <c r="F15" s="213"/>
      <c r="G15" s="209"/>
      <c r="H15" s="203"/>
      <c r="I15" s="203"/>
      <c r="J15" s="204"/>
      <c r="K15" s="205"/>
      <c r="L15" s="205"/>
    </row>
    <row r="16" spans="1:12" ht="22.5" customHeight="1">
      <c r="A16" s="201">
        <v>12</v>
      </c>
      <c r="B16" s="85"/>
      <c r="C16" s="37"/>
      <c r="D16" s="39"/>
      <c r="E16" s="37"/>
      <c r="F16" s="182"/>
      <c r="G16" s="216"/>
      <c r="H16" s="179"/>
      <c r="I16" s="47"/>
      <c r="J16" s="207"/>
      <c r="K16" s="208"/>
      <c r="L16" s="208"/>
    </row>
    <row r="17" spans="1:12" ht="22.5" customHeight="1">
      <c r="A17" s="201">
        <v>13</v>
      </c>
      <c r="B17" s="82"/>
      <c r="C17" s="28"/>
      <c r="D17" s="30"/>
      <c r="E17" s="28"/>
      <c r="F17" s="213"/>
      <c r="G17" s="209"/>
      <c r="H17" s="203"/>
      <c r="I17" s="203"/>
      <c r="J17" s="204"/>
      <c r="K17" s="205"/>
      <c r="L17" s="205"/>
    </row>
    <row r="18" spans="1:12" ht="22.5" customHeight="1">
      <c r="A18" s="201">
        <v>14</v>
      </c>
      <c r="B18" s="85"/>
      <c r="C18" s="37"/>
      <c r="D18" s="39"/>
      <c r="E18" s="37"/>
      <c r="F18" s="214"/>
      <c r="G18" s="216"/>
      <c r="H18" s="47"/>
      <c r="I18" s="47"/>
      <c r="J18" s="207"/>
      <c r="K18" s="208"/>
      <c r="L18" s="208"/>
    </row>
    <row r="19" spans="1:12" ht="22.5" customHeight="1">
      <c r="A19" s="201">
        <v>15</v>
      </c>
      <c r="B19" s="82"/>
      <c r="C19" s="28"/>
      <c r="D19" s="83"/>
      <c r="E19" s="28"/>
      <c r="F19" s="213"/>
      <c r="G19" s="209"/>
      <c r="H19" s="203"/>
      <c r="I19" s="203"/>
      <c r="J19" s="204"/>
      <c r="K19" s="205"/>
      <c r="L19" s="205"/>
    </row>
    <row r="20" spans="1:12" ht="22.5" customHeight="1">
      <c r="A20" s="201">
        <v>16</v>
      </c>
      <c r="B20" s="217"/>
      <c r="C20" s="73"/>
      <c r="D20" s="74"/>
      <c r="E20" s="73"/>
      <c r="F20" s="214"/>
      <c r="G20" s="216"/>
      <c r="H20" s="47"/>
      <c r="I20" s="47"/>
      <c r="J20" s="207"/>
      <c r="K20" s="208"/>
      <c r="L20" s="208"/>
    </row>
    <row r="21" spans="1:12" ht="22.5" customHeight="1">
      <c r="A21" s="201">
        <v>17</v>
      </c>
      <c r="B21" s="51"/>
      <c r="C21" s="61"/>
      <c r="D21" s="62"/>
      <c r="E21" s="28"/>
      <c r="F21" s="213"/>
      <c r="G21" s="209"/>
      <c r="H21" s="203"/>
      <c r="I21" s="203"/>
      <c r="J21" s="204"/>
      <c r="K21" s="205"/>
      <c r="L21" s="205"/>
    </row>
    <row r="22" spans="1:12" ht="22.5" customHeight="1">
      <c r="A22" s="201">
        <v>18</v>
      </c>
      <c r="B22" s="85"/>
      <c r="C22" s="37"/>
      <c r="D22" s="39"/>
      <c r="E22" s="37"/>
      <c r="F22" s="214"/>
      <c r="G22" s="216"/>
      <c r="H22" s="47"/>
      <c r="I22" s="47"/>
      <c r="J22" s="207"/>
      <c r="K22" s="208"/>
      <c r="L22" s="208"/>
    </row>
    <row r="23" spans="1:12" ht="22.5" customHeight="1">
      <c r="A23" s="201">
        <v>19</v>
      </c>
      <c r="B23" s="94"/>
      <c r="C23" s="94"/>
      <c r="D23" s="95"/>
      <c r="E23" s="94"/>
      <c r="F23" s="28"/>
      <c r="G23" s="209"/>
      <c r="H23" s="203"/>
      <c r="I23" s="203"/>
      <c r="J23" s="204"/>
      <c r="K23" s="205"/>
      <c r="L23" s="205"/>
    </row>
    <row r="24" spans="1:12" ht="22.5" customHeight="1">
      <c r="A24" s="201">
        <v>20</v>
      </c>
      <c r="B24" s="218"/>
      <c r="C24" s="37"/>
      <c r="D24" s="39"/>
      <c r="E24" s="37"/>
      <c r="F24" s="37"/>
      <c r="G24" s="214"/>
      <c r="H24" s="47"/>
      <c r="I24" s="47"/>
      <c r="J24" s="47"/>
      <c r="K24" s="47"/>
      <c r="L24" s="47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F5 E6:F6 F7 E9:E11 E14 E16:E19 E21:E22 F23 E24:F24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="70" zoomScaleNormal="70" workbookViewId="0" topLeftCell="A1">
      <selection activeCell="M26" sqref="M26"/>
    </sheetView>
  </sheetViews>
  <sheetFormatPr defaultColWidth="11.421875" defaultRowHeight="12.75"/>
  <cols>
    <col min="1" max="1" width="3.57421875" style="193" customWidth="1"/>
    <col min="2" max="3" width="18.7109375" style="164" customWidth="1"/>
    <col min="4" max="6" width="7.8515625" style="164" customWidth="1"/>
    <col min="7" max="7" width="9.28125" style="164" customWidth="1"/>
    <col min="8" max="8" width="26.57421875" style="164" customWidth="1"/>
    <col min="9" max="16384" width="10.7109375" style="1" customWidth="1"/>
  </cols>
  <sheetData>
    <row r="1" spans="1:8" s="27" customFormat="1" ht="37.5" customHeight="1">
      <c r="A1" s="194"/>
      <c r="B1" s="194"/>
      <c r="C1" s="194" t="s">
        <v>175</v>
      </c>
      <c r="D1" s="194"/>
      <c r="E1" s="194"/>
      <c r="F1" s="194"/>
      <c r="G1" s="194"/>
      <c r="H1" s="194"/>
    </row>
    <row r="2" spans="1:8" ht="37.5" customHeight="1">
      <c r="A2" s="194"/>
      <c r="B2" s="194"/>
      <c r="C2" s="195" t="s">
        <v>176</v>
      </c>
      <c r="D2" s="195"/>
      <c r="E2" s="195"/>
      <c r="F2" s="195" t="s">
        <v>177</v>
      </c>
      <c r="G2" s="195" t="s">
        <v>178</v>
      </c>
      <c r="H2" s="195"/>
    </row>
    <row r="3" spans="1:8" ht="12.75">
      <c r="A3" s="196" t="s">
        <v>193</v>
      </c>
      <c r="B3" s="196"/>
      <c r="C3" s="169" t="s">
        <v>162</v>
      </c>
      <c r="D3" s="169">
        <v>21</v>
      </c>
      <c r="E3" s="197" t="s">
        <v>2</v>
      </c>
      <c r="F3" s="197"/>
      <c r="G3" s="198">
        <v>2020</v>
      </c>
      <c r="H3" s="169" t="s">
        <v>170</v>
      </c>
    </row>
    <row r="4" spans="1:8" ht="12.75">
      <c r="A4" s="199"/>
      <c r="B4" s="170" t="s">
        <v>6</v>
      </c>
      <c r="C4" s="170" t="s">
        <v>7</v>
      </c>
      <c r="D4" s="170" t="s">
        <v>180</v>
      </c>
      <c r="E4" s="170" t="s">
        <v>165</v>
      </c>
      <c r="F4" s="170" t="s">
        <v>181</v>
      </c>
      <c r="G4" s="170" t="s">
        <v>182</v>
      </c>
      <c r="H4" s="170" t="s">
        <v>183</v>
      </c>
    </row>
    <row r="5" spans="1:8" ht="22.5" customHeight="1">
      <c r="A5" s="201">
        <v>1</v>
      </c>
      <c r="B5" s="85"/>
      <c r="C5" s="37"/>
      <c r="D5" s="86"/>
      <c r="E5" s="37"/>
      <c r="F5" s="37"/>
      <c r="G5" s="179"/>
      <c r="H5" s="179"/>
    </row>
    <row r="6" spans="1:8" ht="22.5" customHeight="1">
      <c r="A6" s="201">
        <v>2</v>
      </c>
      <c r="B6" s="85"/>
      <c r="C6" s="37"/>
      <c r="D6" s="86"/>
      <c r="E6" s="37"/>
      <c r="F6" s="102"/>
      <c r="G6" s="191"/>
      <c r="H6" s="179"/>
    </row>
    <row r="7" spans="1:8" ht="22.5" customHeight="1">
      <c r="A7" s="201">
        <v>3</v>
      </c>
      <c r="B7" s="85"/>
      <c r="C7" s="37"/>
      <c r="D7" s="86"/>
      <c r="E7" s="37"/>
      <c r="F7" s="219"/>
      <c r="G7" s="191"/>
      <c r="H7" s="179"/>
    </row>
    <row r="8" spans="1:8" ht="22.5" customHeight="1">
      <c r="A8" s="201">
        <v>4</v>
      </c>
      <c r="B8" s="85"/>
      <c r="C8" s="37"/>
      <c r="D8" s="86"/>
      <c r="E8" s="37"/>
      <c r="F8" s="219"/>
      <c r="G8" s="191"/>
      <c r="H8" s="179"/>
    </row>
    <row r="9" spans="1:8" ht="22.5" customHeight="1">
      <c r="A9" s="201">
        <v>5</v>
      </c>
      <c r="B9" s="85"/>
      <c r="C9" s="37"/>
      <c r="D9" s="39"/>
      <c r="E9" s="37"/>
      <c r="F9" s="220"/>
      <c r="G9" s="191"/>
      <c r="H9" s="179"/>
    </row>
    <row r="10" spans="1:8" ht="22.5" customHeight="1">
      <c r="A10" s="201">
        <v>6</v>
      </c>
      <c r="B10" s="85"/>
      <c r="C10" s="37"/>
      <c r="D10" s="39"/>
      <c r="E10" s="37"/>
      <c r="F10" s="191"/>
      <c r="G10" s="191"/>
      <c r="H10" s="179"/>
    </row>
    <row r="11" spans="1:8" ht="22.5" customHeight="1">
      <c r="A11" s="201">
        <v>7</v>
      </c>
      <c r="B11" s="85"/>
      <c r="C11" s="37"/>
      <c r="D11" s="39"/>
      <c r="E11" s="37"/>
      <c r="F11" s="191"/>
      <c r="G11" s="191"/>
      <c r="H11" s="179"/>
    </row>
    <row r="12" spans="1:8" ht="22.5" customHeight="1">
      <c r="A12" s="201">
        <v>8</v>
      </c>
      <c r="B12" s="85"/>
      <c r="C12" s="37"/>
      <c r="D12" s="39"/>
      <c r="E12" s="37"/>
      <c r="F12" s="191"/>
      <c r="G12" s="191"/>
      <c r="H12" s="179"/>
    </row>
    <row r="13" spans="1:8" ht="22.5" customHeight="1">
      <c r="A13" s="201">
        <v>9</v>
      </c>
      <c r="B13" s="85"/>
      <c r="C13" s="37"/>
      <c r="D13" s="39"/>
      <c r="E13" s="37"/>
      <c r="F13" s="191"/>
      <c r="G13" s="191"/>
      <c r="H13" s="179"/>
    </row>
    <row r="14" spans="1:8" ht="22.5" customHeight="1">
      <c r="A14" s="201">
        <v>10</v>
      </c>
      <c r="B14" s="85"/>
      <c r="C14" s="37"/>
      <c r="D14" s="39"/>
      <c r="E14" s="37"/>
      <c r="F14" s="191"/>
      <c r="G14" s="191"/>
      <c r="H14" s="179"/>
    </row>
    <row r="15" spans="1:8" ht="22.5" customHeight="1">
      <c r="A15" s="201">
        <v>11</v>
      </c>
      <c r="B15" s="85"/>
      <c r="C15" s="37"/>
      <c r="D15" s="39"/>
      <c r="E15" s="37"/>
      <c r="F15" s="191"/>
      <c r="G15" s="191"/>
      <c r="H15" s="179"/>
    </row>
    <row r="16" spans="1:8" ht="22.5" customHeight="1">
      <c r="A16" s="201">
        <v>12</v>
      </c>
      <c r="B16" s="85"/>
      <c r="C16" s="37"/>
      <c r="D16" s="39"/>
      <c r="E16" s="37"/>
      <c r="F16" s="191"/>
      <c r="G16" s="191"/>
      <c r="H16" s="179"/>
    </row>
    <row r="17" spans="1:8" ht="22.5" customHeight="1">
      <c r="A17" s="201">
        <v>13</v>
      </c>
      <c r="B17" s="85"/>
      <c r="C17" s="37"/>
      <c r="D17" s="39"/>
      <c r="E17" s="37"/>
      <c r="F17" s="191"/>
      <c r="G17" s="191"/>
      <c r="H17" s="179"/>
    </row>
    <row r="18" spans="1:8" ht="22.5" customHeight="1">
      <c r="A18" s="201">
        <v>14</v>
      </c>
      <c r="B18" s="85"/>
      <c r="C18" s="37"/>
      <c r="D18" s="39"/>
      <c r="E18" s="37"/>
      <c r="F18" s="191"/>
      <c r="G18" s="191"/>
      <c r="H18" s="179"/>
    </row>
    <row r="19" spans="1:8" ht="22.5" customHeight="1">
      <c r="A19" s="201">
        <v>15</v>
      </c>
      <c r="B19" s="85"/>
      <c r="C19" s="37"/>
      <c r="D19" s="39"/>
      <c r="E19" s="37"/>
      <c r="F19" s="191"/>
      <c r="G19" s="191"/>
      <c r="H19" s="179"/>
    </row>
    <row r="20" spans="1:8" ht="22.5" customHeight="1">
      <c r="A20" s="196" t="s">
        <v>194</v>
      </c>
      <c r="B20" s="196"/>
      <c r="C20" s="169" t="s">
        <v>162</v>
      </c>
      <c r="D20" s="169">
        <v>21</v>
      </c>
      <c r="E20" s="197" t="s">
        <v>2</v>
      </c>
      <c r="F20" s="197"/>
      <c r="G20" s="198">
        <v>2020</v>
      </c>
      <c r="H20" s="169" t="s">
        <v>172</v>
      </c>
    </row>
    <row r="21" spans="1:8" ht="22.5" customHeight="1">
      <c r="A21" s="199"/>
      <c r="B21" s="170" t="s">
        <v>6</v>
      </c>
      <c r="C21" s="170" t="s">
        <v>7</v>
      </c>
      <c r="D21" s="170" t="s">
        <v>180</v>
      </c>
      <c r="E21" s="170" t="s">
        <v>165</v>
      </c>
      <c r="F21" s="170" t="s">
        <v>181</v>
      </c>
      <c r="G21" s="170" t="s">
        <v>182</v>
      </c>
      <c r="H21" s="170" t="s">
        <v>183</v>
      </c>
    </row>
    <row r="22" spans="1:8" ht="22.5" customHeight="1">
      <c r="A22" s="201">
        <v>1</v>
      </c>
      <c r="B22" s="37"/>
      <c r="C22" s="38"/>
      <c r="D22" s="39"/>
      <c r="E22" s="37"/>
      <c r="F22" s="37"/>
      <c r="G22" s="179"/>
      <c r="H22" s="179"/>
    </row>
    <row r="23" spans="1:8" ht="22.5" customHeight="1">
      <c r="A23" s="201">
        <v>2</v>
      </c>
      <c r="B23" s="37"/>
      <c r="C23" s="38"/>
      <c r="D23" s="39"/>
      <c r="E23" s="37"/>
      <c r="F23" s="102"/>
      <c r="G23" s="179"/>
      <c r="H23" s="179"/>
    </row>
    <row r="24" spans="1:8" ht="22.5" customHeight="1">
      <c r="A24" s="201">
        <v>3</v>
      </c>
      <c r="B24" s="37"/>
      <c r="C24" s="38"/>
      <c r="D24" s="39"/>
      <c r="E24" s="37"/>
      <c r="F24" s="37"/>
      <c r="G24" s="179"/>
      <c r="H24" s="179"/>
    </row>
    <row r="25" spans="1:8" ht="21.75" customHeight="1">
      <c r="A25" s="201">
        <v>4</v>
      </c>
      <c r="B25" s="37"/>
      <c r="C25" s="38"/>
      <c r="D25" s="39"/>
      <c r="E25" s="37"/>
      <c r="F25" s="37"/>
      <c r="G25" s="179"/>
      <c r="H25" s="179"/>
    </row>
    <row r="26" spans="1:8" ht="21.75" customHeight="1">
      <c r="A26" s="201">
        <v>5</v>
      </c>
      <c r="B26" s="85"/>
      <c r="C26" s="37"/>
      <c r="D26" s="86"/>
      <c r="E26" s="37"/>
      <c r="F26" s="102"/>
      <c r="G26" s="179"/>
      <c r="H26" s="179"/>
    </row>
    <row r="27" spans="1:8" ht="21.75" customHeight="1">
      <c r="A27" s="201">
        <v>6</v>
      </c>
      <c r="B27" s="85"/>
      <c r="C27" s="37"/>
      <c r="D27" s="86"/>
      <c r="E27" s="37"/>
      <c r="F27" s="191"/>
      <c r="G27" s="179"/>
      <c r="H27" s="179"/>
    </row>
    <row r="28" spans="1:8" ht="21.75" customHeight="1">
      <c r="A28" s="201">
        <v>7</v>
      </c>
      <c r="B28" s="85"/>
      <c r="C28" s="37"/>
      <c r="D28" s="86"/>
      <c r="E28" s="37"/>
      <c r="F28" s="191"/>
      <c r="G28" s="179"/>
      <c r="H28" s="179"/>
    </row>
    <row r="29" spans="1:8" ht="21.75" customHeight="1">
      <c r="A29" s="201">
        <v>8</v>
      </c>
      <c r="B29" s="85"/>
      <c r="C29" s="37"/>
      <c r="D29" s="39"/>
      <c r="E29" s="37"/>
      <c r="F29" s="191"/>
      <c r="G29" s="179"/>
      <c r="H29" s="179"/>
    </row>
    <row r="30" spans="1:8" ht="21.75" customHeight="1">
      <c r="A30" s="201">
        <v>9</v>
      </c>
      <c r="B30" s="180"/>
      <c r="C30" s="35"/>
      <c r="D30" s="181"/>
      <c r="E30" s="37"/>
      <c r="F30" s="191"/>
      <c r="G30" s="179"/>
      <c r="H30" s="179"/>
    </row>
    <row r="31" spans="1:8" ht="21.75" customHeight="1">
      <c r="A31" s="201">
        <v>10</v>
      </c>
      <c r="B31" s="85"/>
      <c r="C31" s="37"/>
      <c r="D31" s="39"/>
      <c r="E31" s="37"/>
      <c r="F31" s="191"/>
      <c r="G31" s="179"/>
      <c r="H31" s="179"/>
    </row>
    <row r="32" spans="1:8" ht="21.75" customHeight="1">
      <c r="A32" s="201">
        <v>11</v>
      </c>
      <c r="B32" s="85"/>
      <c r="C32" s="37"/>
      <c r="D32" s="39"/>
      <c r="E32" s="37"/>
      <c r="F32" s="191"/>
      <c r="G32" s="179"/>
      <c r="H32" s="179"/>
    </row>
    <row r="33" spans="1:8" ht="21.75" customHeight="1">
      <c r="A33" s="201">
        <v>12</v>
      </c>
      <c r="B33" s="85"/>
      <c r="C33" s="37"/>
      <c r="D33" s="39"/>
      <c r="E33" s="37"/>
      <c r="F33" s="173"/>
      <c r="G33" s="179"/>
      <c r="H33" s="179"/>
    </row>
    <row r="34" spans="1:8" ht="21.75" customHeight="1">
      <c r="A34" s="201">
        <v>13</v>
      </c>
      <c r="B34" s="37"/>
      <c r="C34" s="37"/>
      <c r="D34" s="39"/>
      <c r="E34" s="37"/>
      <c r="F34" s="173"/>
      <c r="G34" s="179"/>
      <c r="H34" s="179"/>
    </row>
    <row r="35" spans="1:8" ht="21.75" customHeight="1">
      <c r="A35" s="201">
        <v>14</v>
      </c>
      <c r="B35" s="37"/>
      <c r="C35" s="37"/>
      <c r="D35" s="39"/>
      <c r="E35" s="37"/>
      <c r="F35" s="173"/>
      <c r="G35" s="179"/>
      <c r="H35" s="179"/>
    </row>
    <row r="36" spans="1:8" ht="21.75" customHeight="1">
      <c r="A36" s="201">
        <v>15</v>
      </c>
      <c r="B36" s="85"/>
      <c r="C36" s="37"/>
      <c r="D36" s="39"/>
      <c r="E36" s="37"/>
      <c r="F36" s="173"/>
      <c r="G36" s="179"/>
      <c r="H36" s="179"/>
    </row>
  </sheetData>
  <sheetProtection selectLockedCells="1" selectUnlockedCells="1"/>
  <mergeCells count="8">
    <mergeCell ref="A1:B2"/>
    <mergeCell ref="C1:H1"/>
    <mergeCell ref="C2:E2"/>
    <mergeCell ref="G2:H2"/>
    <mergeCell ref="A3:B3"/>
    <mergeCell ref="E3:F3"/>
    <mergeCell ref="A20:B20"/>
    <mergeCell ref="E20:F20"/>
  </mergeCells>
  <dataValidations count="1">
    <dataValidation type="list" operator="equal" allowBlank="1" sqref="E5:E10 F6:F7 F9 E14:E17 E22:E23 F23 E24:F24 E25:E36 F26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workbookViewId="0" topLeftCell="A5">
      <selection activeCell="B5" sqref="B5"/>
    </sheetView>
  </sheetViews>
  <sheetFormatPr defaultColWidth="11.421875" defaultRowHeight="12.75"/>
  <cols>
    <col min="1" max="1" width="4.28125" style="193" customWidth="1"/>
    <col min="2" max="3" width="18.7109375" style="164" customWidth="1"/>
    <col min="4" max="6" width="8.28125" style="164" customWidth="1"/>
    <col min="7" max="7" width="18.7109375" style="164" customWidth="1"/>
    <col min="8" max="8" width="15.8515625" style="164" customWidth="1"/>
    <col min="9" max="9" width="9.28125" style="164" customWidth="1"/>
    <col min="10" max="10" width="5.00390625" style="164" customWidth="1"/>
    <col min="11" max="12" width="14.421875" style="164" customWidth="1"/>
    <col min="13" max="16384" width="10.7109375" style="1" customWidth="1"/>
  </cols>
  <sheetData>
    <row r="1" spans="1:12" s="27" customFormat="1" ht="37.5" customHeight="1">
      <c r="A1" s="194"/>
      <c r="B1" s="194"/>
      <c r="C1" s="194" t="s">
        <v>175</v>
      </c>
      <c r="D1" s="194"/>
      <c r="E1" s="194"/>
      <c r="F1" s="194"/>
      <c r="G1" s="194"/>
      <c r="H1" s="194"/>
      <c r="I1" s="194"/>
      <c r="J1" s="194"/>
      <c r="K1" s="194"/>
      <c r="L1" s="194"/>
    </row>
    <row r="2" spans="1:12" ht="37.5" customHeight="1">
      <c r="A2" s="194"/>
      <c r="B2" s="194"/>
      <c r="C2" s="195" t="s">
        <v>176</v>
      </c>
      <c r="D2" s="195"/>
      <c r="E2" s="195"/>
      <c r="F2" s="195" t="s">
        <v>195</v>
      </c>
      <c r="G2" s="195" t="s">
        <v>5</v>
      </c>
      <c r="H2" s="195" t="s">
        <v>186</v>
      </c>
      <c r="I2" s="195" t="s">
        <v>187</v>
      </c>
      <c r="J2" s="195"/>
      <c r="K2" s="195"/>
      <c r="L2" s="195"/>
    </row>
    <row r="3" spans="1:12" ht="12.75">
      <c r="A3" s="196" t="s">
        <v>194</v>
      </c>
      <c r="B3" s="196"/>
      <c r="C3" s="169" t="s">
        <v>162</v>
      </c>
      <c r="D3" s="169">
        <v>3</v>
      </c>
      <c r="E3" s="197" t="s">
        <v>196</v>
      </c>
      <c r="F3" s="197"/>
      <c r="G3" s="169">
        <v>2018</v>
      </c>
      <c r="H3" s="169" t="s">
        <v>189</v>
      </c>
      <c r="I3" s="169" t="s">
        <v>190</v>
      </c>
      <c r="J3" s="169"/>
      <c r="K3" s="169"/>
      <c r="L3" s="169"/>
    </row>
    <row r="4" spans="1:12" ht="31.5" customHeight="1">
      <c r="A4" s="199"/>
      <c r="B4" s="170" t="s">
        <v>6</v>
      </c>
      <c r="C4" s="170" t="s">
        <v>7</v>
      </c>
      <c r="D4" s="170" t="s">
        <v>180</v>
      </c>
      <c r="E4" s="170" t="s">
        <v>165</v>
      </c>
      <c r="F4" s="170" t="s">
        <v>181</v>
      </c>
      <c r="G4" s="170" t="s">
        <v>191</v>
      </c>
      <c r="H4" s="170" t="s">
        <v>192</v>
      </c>
      <c r="I4" s="170" t="s">
        <v>182</v>
      </c>
      <c r="J4" s="170"/>
      <c r="K4" s="199" t="s">
        <v>183</v>
      </c>
      <c r="L4" s="199"/>
    </row>
    <row r="5" spans="1:12" ht="22.5" customHeight="1">
      <c r="A5" s="201">
        <v>1</v>
      </c>
      <c r="B5" s="82"/>
      <c r="C5" s="28"/>
      <c r="D5" s="30"/>
      <c r="E5" s="28"/>
      <c r="F5" s="221"/>
      <c r="G5" s="202"/>
      <c r="H5" s="203"/>
      <c r="I5" s="203"/>
      <c r="J5" s="204"/>
      <c r="K5" s="205"/>
      <c r="L5" s="205"/>
    </row>
    <row r="6" spans="1:12" ht="22.5" customHeight="1">
      <c r="A6" s="201">
        <v>2</v>
      </c>
      <c r="B6" s="85"/>
      <c r="C6" s="37"/>
      <c r="D6" s="39"/>
      <c r="E6" s="37"/>
      <c r="F6" s="222"/>
      <c r="G6" s="223"/>
      <c r="H6" s="47"/>
      <c r="I6" s="47"/>
      <c r="J6" s="207"/>
      <c r="K6" s="208"/>
      <c r="L6" s="208"/>
    </row>
    <row r="7" spans="1:12" ht="22.5" customHeight="1">
      <c r="A7" s="201">
        <v>3</v>
      </c>
      <c r="B7" s="82"/>
      <c r="C7" s="28"/>
      <c r="D7" s="30"/>
      <c r="E7" s="28"/>
      <c r="F7" s="221"/>
      <c r="G7" s="202"/>
      <c r="H7" s="203"/>
      <c r="I7" s="203"/>
      <c r="J7" s="204"/>
      <c r="K7" s="205"/>
      <c r="L7" s="205"/>
    </row>
    <row r="8" spans="1:12" ht="22.5" customHeight="1">
      <c r="A8" s="201">
        <v>4</v>
      </c>
      <c r="B8" s="217"/>
      <c r="C8" s="73"/>
      <c r="D8" s="74"/>
      <c r="E8" s="73"/>
      <c r="F8" s="212"/>
      <c r="G8" s="211"/>
      <c r="H8" s="47"/>
      <c r="I8" s="47"/>
      <c r="J8" s="207"/>
      <c r="K8" s="208"/>
      <c r="L8" s="208"/>
    </row>
    <row r="9" spans="1:12" ht="22.5" customHeight="1">
      <c r="A9" s="201">
        <v>5</v>
      </c>
      <c r="B9" s="93"/>
      <c r="C9" s="94"/>
      <c r="D9" s="95"/>
      <c r="E9" s="94"/>
      <c r="F9" s="203"/>
      <c r="G9" s="209"/>
      <c r="H9" s="203"/>
      <c r="I9" s="203"/>
      <c r="J9" s="204"/>
      <c r="K9" s="205"/>
      <c r="L9" s="205"/>
    </row>
    <row r="10" spans="1:12" ht="22.5" customHeight="1">
      <c r="A10" s="201">
        <v>6</v>
      </c>
      <c r="B10" s="85"/>
      <c r="C10" s="37"/>
      <c r="D10" s="224"/>
      <c r="E10" s="37"/>
      <c r="F10" s="212"/>
      <c r="G10" s="211"/>
      <c r="H10" s="47"/>
      <c r="I10" s="47"/>
      <c r="J10" s="207"/>
      <c r="K10" s="208"/>
      <c r="L10" s="208"/>
    </row>
    <row r="11" spans="1:12" ht="22.5" customHeight="1">
      <c r="A11" s="201">
        <v>7</v>
      </c>
      <c r="B11" s="82"/>
      <c r="C11" s="28"/>
      <c r="D11" s="30"/>
      <c r="E11" s="28"/>
      <c r="F11" s="203"/>
      <c r="G11" s="209"/>
      <c r="H11" s="203"/>
      <c r="I11" s="203"/>
      <c r="J11" s="204"/>
      <c r="K11" s="205"/>
      <c r="L11" s="205"/>
    </row>
    <row r="12" spans="1:12" ht="22.5" customHeight="1">
      <c r="A12" s="201">
        <v>8</v>
      </c>
      <c r="B12" s="85"/>
      <c r="C12" s="37"/>
      <c r="D12" s="39"/>
      <c r="E12" s="37"/>
      <c r="F12" s="212"/>
      <c r="G12" s="211"/>
      <c r="H12" s="47"/>
      <c r="I12" s="47"/>
      <c r="J12" s="207"/>
      <c r="K12" s="208"/>
      <c r="L12" s="208"/>
    </row>
    <row r="13" spans="1:12" ht="22.5" customHeight="1">
      <c r="A13" s="201">
        <v>9</v>
      </c>
      <c r="B13" s="82"/>
      <c r="C13" s="82"/>
      <c r="D13" s="82"/>
      <c r="E13" s="82"/>
      <c r="F13" s="203"/>
      <c r="G13" s="209"/>
      <c r="H13" s="203"/>
      <c r="I13" s="203"/>
      <c r="J13" s="204"/>
      <c r="K13" s="205"/>
      <c r="L13" s="205"/>
    </row>
    <row r="14" spans="1:12" ht="22.5" customHeight="1">
      <c r="A14" s="201">
        <v>10</v>
      </c>
      <c r="B14" s="85"/>
      <c r="C14" s="85"/>
      <c r="D14" s="85"/>
      <c r="E14" s="85"/>
      <c r="F14" s="47"/>
      <c r="G14" s="215"/>
      <c r="H14" s="47"/>
      <c r="I14" s="47"/>
      <c r="J14" s="207"/>
      <c r="K14" s="208"/>
      <c r="L14" s="208"/>
    </row>
    <row r="15" spans="1:12" ht="22.5" customHeight="1">
      <c r="A15" s="201">
        <v>11</v>
      </c>
      <c r="B15" s="82"/>
      <c r="C15" s="82"/>
      <c r="D15" s="82"/>
      <c r="E15" s="82"/>
      <c r="F15" s="203"/>
      <c r="G15" s="209"/>
      <c r="H15" s="203"/>
      <c r="I15" s="203"/>
      <c r="J15" s="204"/>
      <c r="K15" s="205"/>
      <c r="L15" s="205"/>
    </row>
    <row r="16" spans="1:12" ht="22.5" customHeight="1">
      <c r="A16" s="201">
        <v>12</v>
      </c>
      <c r="B16" s="85"/>
      <c r="C16" s="85"/>
      <c r="D16" s="85"/>
      <c r="E16" s="85"/>
      <c r="F16" s="47"/>
      <c r="G16" s="216"/>
      <c r="H16" s="47"/>
      <c r="I16" s="47"/>
      <c r="J16" s="207"/>
      <c r="K16" s="208"/>
      <c r="L16" s="208"/>
    </row>
    <row r="17" spans="1:12" ht="22.5" customHeight="1">
      <c r="A17" s="201">
        <v>13</v>
      </c>
      <c r="B17" s="82"/>
      <c r="C17" s="82"/>
      <c r="D17" s="82"/>
      <c r="E17" s="82"/>
      <c r="F17" s="203"/>
      <c r="G17" s="209"/>
      <c r="H17" s="203"/>
      <c r="I17" s="203"/>
      <c r="J17" s="204"/>
      <c r="K17" s="205"/>
      <c r="L17" s="205"/>
    </row>
    <row r="18" spans="1:12" ht="22.5" customHeight="1">
      <c r="A18" s="201">
        <v>14</v>
      </c>
      <c r="B18" s="85"/>
      <c r="C18" s="85"/>
      <c r="D18" s="85"/>
      <c r="E18" s="85"/>
      <c r="F18" s="47"/>
      <c r="G18" s="211"/>
      <c r="H18" s="47"/>
      <c r="I18" s="47"/>
      <c r="J18" s="207"/>
      <c r="K18" s="208"/>
      <c r="L18" s="208"/>
    </row>
    <row r="19" spans="1:12" ht="22.5" customHeight="1">
      <c r="A19" s="201">
        <v>15</v>
      </c>
      <c r="B19" s="82"/>
      <c r="C19" s="28"/>
      <c r="D19" s="30"/>
      <c r="E19" s="28"/>
      <c r="F19" s="203"/>
      <c r="G19" s="209"/>
      <c r="H19" s="203"/>
      <c r="I19" s="203"/>
      <c r="J19" s="204"/>
      <c r="K19" s="205"/>
      <c r="L19" s="205"/>
    </row>
    <row r="20" spans="1:12" ht="22.5" customHeight="1">
      <c r="A20" s="201">
        <v>16</v>
      </c>
      <c r="B20" s="85"/>
      <c r="C20" s="37"/>
      <c r="D20" s="39"/>
      <c r="E20" s="37"/>
      <c r="F20" s="47"/>
      <c r="G20" s="211"/>
      <c r="H20" s="47"/>
      <c r="I20" s="47"/>
      <c r="J20" s="207"/>
      <c r="K20" s="208"/>
      <c r="L20" s="208"/>
    </row>
    <row r="21" spans="1:12" ht="22.5" customHeight="1">
      <c r="A21" s="201">
        <v>17</v>
      </c>
      <c r="B21" s="82"/>
      <c r="C21" s="28"/>
      <c r="D21" s="30"/>
      <c r="E21" s="28"/>
      <c r="F21" s="203"/>
      <c r="G21" s="209"/>
      <c r="H21" s="203"/>
      <c r="I21" s="203"/>
      <c r="J21" s="204"/>
      <c r="K21" s="205"/>
      <c r="L21" s="205"/>
    </row>
    <row r="22" spans="1:12" ht="22.5" customHeight="1">
      <c r="A22" s="201">
        <v>18</v>
      </c>
      <c r="B22" s="37"/>
      <c r="C22" s="37"/>
      <c r="D22" s="39"/>
      <c r="E22" s="37"/>
      <c r="F22" s="47"/>
      <c r="G22" s="211"/>
      <c r="H22" s="47"/>
      <c r="I22" s="47"/>
      <c r="J22" s="207"/>
      <c r="K22" s="208"/>
      <c r="L22" s="208"/>
    </row>
    <row r="23" spans="1:12" ht="22.5" customHeight="1">
      <c r="A23" s="201">
        <v>19</v>
      </c>
      <c r="B23" s="94"/>
      <c r="C23" s="94"/>
      <c r="D23" s="95"/>
      <c r="E23" s="94"/>
      <c r="F23" s="203"/>
      <c r="G23" s="203"/>
      <c r="H23" s="203"/>
      <c r="I23" s="203"/>
      <c r="J23" s="204"/>
      <c r="K23" s="205"/>
      <c r="L23" s="205"/>
    </row>
    <row r="24" spans="1:12" ht="22.5" customHeight="1">
      <c r="A24" s="201">
        <v>20</v>
      </c>
      <c r="B24" s="85"/>
      <c r="C24" s="37"/>
      <c r="D24" s="39"/>
      <c r="E24" s="37"/>
      <c r="F24" s="47"/>
      <c r="G24" s="47"/>
      <c r="H24" s="47"/>
      <c r="I24" s="47"/>
      <c r="J24" s="47"/>
      <c r="K24" s="47"/>
      <c r="L24" s="47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:E7 E10:E12 E19:E22 E24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workbookViewId="0" topLeftCell="A1">
      <selection activeCell="K5" sqref="K5"/>
    </sheetView>
  </sheetViews>
  <sheetFormatPr defaultColWidth="11.421875" defaultRowHeight="12.75"/>
  <cols>
    <col min="1" max="1" width="3.57421875" style="193" customWidth="1"/>
    <col min="2" max="3" width="18.7109375" style="164" customWidth="1"/>
    <col min="4" max="6" width="7.8515625" style="164" customWidth="1"/>
    <col min="7" max="7" width="9.28125" style="164" customWidth="1"/>
    <col min="8" max="8" width="26.57421875" style="164" customWidth="1"/>
    <col min="9" max="16384" width="10.7109375" style="1" customWidth="1"/>
  </cols>
  <sheetData>
    <row r="1" spans="1:8" s="27" customFormat="1" ht="37.5" customHeight="1">
      <c r="A1" s="194"/>
      <c r="B1" s="194"/>
      <c r="C1" s="225" t="s">
        <v>175</v>
      </c>
      <c r="D1" s="225"/>
      <c r="E1" s="225"/>
      <c r="F1" s="225"/>
      <c r="G1" s="225"/>
      <c r="H1" s="225"/>
    </row>
    <row r="2" spans="1:8" ht="37.5" customHeight="1">
      <c r="A2" s="194"/>
      <c r="B2" s="194"/>
      <c r="C2" s="195" t="s">
        <v>176</v>
      </c>
      <c r="D2" s="195"/>
      <c r="E2" s="195"/>
      <c r="F2" s="195" t="s">
        <v>177</v>
      </c>
      <c r="G2" s="195" t="s">
        <v>178</v>
      </c>
      <c r="H2" s="195"/>
    </row>
    <row r="3" spans="1:8" ht="12.75">
      <c r="A3" s="196" t="s">
        <v>197</v>
      </c>
      <c r="B3" s="196"/>
      <c r="C3" s="169" t="s">
        <v>173</v>
      </c>
      <c r="D3" s="169">
        <v>22</v>
      </c>
      <c r="E3" s="197" t="s">
        <v>2</v>
      </c>
      <c r="F3" s="197"/>
      <c r="G3" s="198">
        <v>2020</v>
      </c>
      <c r="H3" s="169" t="s">
        <v>164</v>
      </c>
    </row>
    <row r="4" spans="1:8" ht="12.75">
      <c r="A4" s="199"/>
      <c r="B4" s="170" t="s">
        <v>6</v>
      </c>
      <c r="C4" s="170" t="s">
        <v>7</v>
      </c>
      <c r="D4" s="170" t="s">
        <v>180</v>
      </c>
      <c r="E4" s="170" t="s">
        <v>165</v>
      </c>
      <c r="F4" s="170" t="s">
        <v>181</v>
      </c>
      <c r="G4" s="170" t="s">
        <v>182</v>
      </c>
      <c r="H4" s="170" t="s">
        <v>183</v>
      </c>
    </row>
    <row r="5" spans="1:8" ht="22.5" customHeight="1">
      <c r="A5" s="201">
        <v>1</v>
      </c>
      <c r="B5" s="85"/>
      <c r="C5" s="37"/>
      <c r="D5" s="86"/>
      <c r="E5" s="37"/>
      <c r="F5" s="37"/>
      <c r="G5" s="179"/>
      <c r="H5" s="179"/>
    </row>
    <row r="6" spans="1:8" ht="22.5" customHeight="1">
      <c r="A6" s="201">
        <v>2</v>
      </c>
      <c r="B6" s="217"/>
      <c r="C6" s="73"/>
      <c r="D6" s="74"/>
      <c r="E6" s="73"/>
      <c r="F6" s="102"/>
      <c r="G6" s="179"/>
      <c r="H6" s="179"/>
    </row>
    <row r="7" spans="1:8" ht="22.5" customHeight="1">
      <c r="A7" s="201">
        <v>3</v>
      </c>
      <c r="B7" s="143"/>
      <c r="C7" s="144"/>
      <c r="D7" s="145"/>
      <c r="E7" s="146"/>
      <c r="F7" s="37"/>
      <c r="G7" s="179"/>
      <c r="H7" s="179"/>
    </row>
    <row r="8" spans="1:8" ht="22.5" customHeight="1">
      <c r="A8" s="201">
        <v>4</v>
      </c>
      <c r="B8" s="217"/>
      <c r="C8" s="73"/>
      <c r="D8" s="74"/>
      <c r="E8" s="73"/>
      <c r="F8" s="37"/>
      <c r="G8" s="179"/>
      <c r="H8" s="179"/>
    </row>
    <row r="9" spans="1:8" ht="22.5" customHeight="1">
      <c r="A9" s="201">
        <v>5</v>
      </c>
      <c r="B9" s="85"/>
      <c r="C9" s="37"/>
      <c r="D9" s="39"/>
      <c r="E9" s="37"/>
      <c r="F9" s="102"/>
      <c r="G9" s="179"/>
      <c r="H9" s="179"/>
    </row>
    <row r="10" spans="1:8" ht="22.5" customHeight="1">
      <c r="A10" s="201">
        <v>6</v>
      </c>
      <c r="B10" s="85"/>
      <c r="C10" s="37"/>
      <c r="D10" s="39"/>
      <c r="E10" s="37"/>
      <c r="F10" s="173"/>
      <c r="G10" s="179"/>
      <c r="H10" s="179"/>
    </row>
    <row r="11" spans="1:8" ht="22.5" customHeight="1">
      <c r="A11" s="201">
        <v>7</v>
      </c>
      <c r="B11" s="85"/>
      <c r="C11" s="37"/>
      <c r="D11" s="39"/>
      <c r="E11" s="37"/>
      <c r="F11" s="173"/>
      <c r="G11" s="179"/>
      <c r="H11" s="179"/>
    </row>
    <row r="12" spans="1:8" ht="22.5" customHeight="1">
      <c r="A12" s="201">
        <v>8</v>
      </c>
      <c r="B12" s="85"/>
      <c r="C12" s="37"/>
      <c r="D12" s="39"/>
      <c r="E12" s="37"/>
      <c r="F12" s="173"/>
      <c r="G12" s="179"/>
      <c r="H12" s="179"/>
    </row>
    <row r="13" spans="1:8" ht="22.5" customHeight="1">
      <c r="A13" s="201">
        <v>9</v>
      </c>
      <c r="B13" s="180"/>
      <c r="C13" s="35"/>
      <c r="D13" s="181"/>
      <c r="E13" s="37"/>
      <c r="F13" s="173"/>
      <c r="G13" s="179"/>
      <c r="H13" s="179"/>
    </row>
    <row r="14" spans="1:8" ht="22.5" customHeight="1">
      <c r="A14" s="201">
        <v>10</v>
      </c>
      <c r="B14" s="180"/>
      <c r="C14" s="35"/>
      <c r="D14" s="181"/>
      <c r="E14" s="37"/>
      <c r="F14" s="173"/>
      <c r="G14" s="179"/>
      <c r="H14" s="179"/>
    </row>
    <row r="15" spans="1:8" ht="22.5" customHeight="1">
      <c r="A15" s="201">
        <v>11</v>
      </c>
      <c r="B15" s="37"/>
      <c r="C15" s="37"/>
      <c r="D15" s="39"/>
      <c r="E15" s="37"/>
      <c r="F15" s="173"/>
      <c r="G15" s="179"/>
      <c r="H15" s="179"/>
    </row>
    <row r="16" spans="1:8" ht="22.5" customHeight="1">
      <c r="A16" s="201">
        <v>12</v>
      </c>
      <c r="B16" s="85"/>
      <c r="C16" s="37"/>
      <c r="D16" s="39"/>
      <c r="E16" s="37"/>
      <c r="F16" s="173"/>
      <c r="G16" s="179"/>
      <c r="H16" s="179"/>
    </row>
    <row r="17" spans="1:8" ht="22.5" customHeight="1">
      <c r="A17" s="201">
        <v>13</v>
      </c>
      <c r="B17" s="37"/>
      <c r="C17" s="37"/>
      <c r="D17" s="39"/>
      <c r="E17" s="37"/>
      <c r="F17" s="173"/>
      <c r="G17" s="179"/>
      <c r="H17" s="179"/>
    </row>
    <row r="18" spans="1:8" ht="22.5" customHeight="1">
      <c r="A18" s="201">
        <v>14</v>
      </c>
      <c r="B18" s="37"/>
      <c r="C18" s="37"/>
      <c r="D18" s="39"/>
      <c r="E18" s="37"/>
      <c r="F18" s="173"/>
      <c r="G18" s="179"/>
      <c r="H18" s="179"/>
    </row>
    <row r="19" spans="1:8" ht="22.5" customHeight="1">
      <c r="A19" s="201">
        <v>15</v>
      </c>
      <c r="B19" s="85"/>
      <c r="C19" s="37"/>
      <c r="D19" s="39"/>
      <c r="E19" s="37"/>
      <c r="F19" s="173"/>
      <c r="G19" s="179"/>
      <c r="H19" s="179"/>
    </row>
  </sheetData>
  <sheetProtection selectLockedCells="1" selectUnlockedCells="1"/>
  <mergeCells count="6">
    <mergeCell ref="A1:B2"/>
    <mergeCell ref="C1:H1"/>
    <mergeCell ref="C2:E2"/>
    <mergeCell ref="G2:H2"/>
    <mergeCell ref="A3:B3"/>
    <mergeCell ref="E3:F3"/>
  </mergeCells>
  <dataValidations count="2">
    <dataValidation type="list" operator="equal" allowBlank="1" sqref="E5 F6:F7 E9:F9 E10 E13:E19">
      <formula1>"CG,Je,Da,Pro,Hon,Exc"</formula1>
    </dataValidation>
    <dataValidation type="list" operator="equal" allowBlank="1" sqref="E7">
      <formula1>"Je,Da,Pro,Hon,Exc"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workbookViewId="0" topLeftCell="A5">
      <selection activeCell="B5" sqref="B5"/>
    </sheetView>
  </sheetViews>
  <sheetFormatPr defaultColWidth="11.421875" defaultRowHeight="12.75"/>
  <cols>
    <col min="1" max="1" width="4.28125" style="193" customWidth="1"/>
    <col min="2" max="3" width="18.7109375" style="164" customWidth="1"/>
    <col min="4" max="6" width="8.28125" style="164" customWidth="1"/>
    <col min="7" max="7" width="18.7109375" style="164" customWidth="1"/>
    <col min="8" max="8" width="15.8515625" style="164" customWidth="1"/>
    <col min="9" max="9" width="9.28125" style="164" customWidth="1"/>
    <col min="10" max="10" width="5.00390625" style="164" customWidth="1"/>
    <col min="11" max="12" width="14.421875" style="164" customWidth="1"/>
    <col min="13" max="16384" width="10.7109375" style="1" customWidth="1"/>
  </cols>
  <sheetData>
    <row r="1" spans="1:12" s="27" customFormat="1" ht="37.5" customHeight="1">
      <c r="A1" s="194"/>
      <c r="B1" s="194"/>
      <c r="C1" s="194" t="s">
        <v>175</v>
      </c>
      <c r="D1" s="194"/>
      <c r="E1" s="194"/>
      <c r="F1" s="194"/>
      <c r="G1" s="194"/>
      <c r="H1" s="194"/>
      <c r="I1" s="194"/>
      <c r="J1" s="194"/>
      <c r="K1" s="194"/>
      <c r="L1" s="194"/>
    </row>
    <row r="2" spans="1:12" ht="37.5" customHeight="1">
      <c r="A2" s="194"/>
      <c r="B2" s="194"/>
      <c r="C2" s="195" t="s">
        <v>176</v>
      </c>
      <c r="D2" s="195"/>
      <c r="E2" s="195"/>
      <c r="F2" s="195" t="s">
        <v>195</v>
      </c>
      <c r="G2" s="195" t="s">
        <v>5</v>
      </c>
      <c r="H2" s="195" t="s">
        <v>186</v>
      </c>
      <c r="I2" s="195" t="s">
        <v>187</v>
      </c>
      <c r="J2" s="195"/>
      <c r="K2" s="195"/>
      <c r="L2" s="195"/>
    </row>
    <row r="3" spans="1:12" ht="12.75">
      <c r="A3" s="196" t="s">
        <v>198</v>
      </c>
      <c r="B3" s="196"/>
      <c r="C3" s="169" t="s">
        <v>173</v>
      </c>
      <c r="D3" s="226">
        <v>3</v>
      </c>
      <c r="E3" s="197" t="s">
        <v>196</v>
      </c>
      <c r="F3" s="197"/>
      <c r="G3" s="169">
        <v>2018</v>
      </c>
      <c r="H3" s="169" t="s">
        <v>199</v>
      </c>
      <c r="I3" s="169" t="s">
        <v>190</v>
      </c>
      <c r="J3" s="169"/>
      <c r="K3" s="169"/>
      <c r="L3" s="169"/>
    </row>
    <row r="4" spans="1:12" ht="31.5" customHeight="1">
      <c r="A4" s="199"/>
      <c r="B4" s="170" t="s">
        <v>6</v>
      </c>
      <c r="C4" s="170" t="s">
        <v>7</v>
      </c>
      <c r="D4" s="170" t="s">
        <v>180</v>
      </c>
      <c r="E4" s="170" t="s">
        <v>165</v>
      </c>
      <c r="F4" s="170" t="s">
        <v>181</v>
      </c>
      <c r="G4" s="170" t="s">
        <v>191</v>
      </c>
      <c r="H4" s="170" t="s">
        <v>192</v>
      </c>
      <c r="I4" s="170" t="s">
        <v>182</v>
      </c>
      <c r="J4" s="170"/>
      <c r="K4" s="199" t="s">
        <v>183</v>
      </c>
      <c r="L4" s="199"/>
    </row>
    <row r="5" spans="1:12" ht="22.5" customHeight="1">
      <c r="A5" s="201">
        <v>1</v>
      </c>
      <c r="B5" s="82"/>
      <c r="C5" s="28"/>
      <c r="D5" s="30"/>
      <c r="E5" s="28"/>
      <c r="F5" s="203"/>
      <c r="G5" s="202"/>
      <c r="H5" s="203"/>
      <c r="I5" s="203"/>
      <c r="J5" s="204"/>
      <c r="K5" s="205"/>
      <c r="L5" s="205"/>
    </row>
    <row r="6" spans="1:12" ht="22.5" customHeight="1">
      <c r="A6" s="201">
        <v>2</v>
      </c>
      <c r="B6" s="85"/>
      <c r="C6" s="85"/>
      <c r="D6" s="85"/>
      <c r="E6" s="85"/>
      <c r="F6" s="227"/>
      <c r="G6" s="206"/>
      <c r="H6" s="47"/>
      <c r="I6" s="47"/>
      <c r="J6" s="207"/>
      <c r="K6" s="208"/>
      <c r="L6" s="208"/>
    </row>
    <row r="7" spans="1:12" ht="22.5" customHeight="1">
      <c r="A7" s="201">
        <v>3</v>
      </c>
      <c r="B7" s="82"/>
      <c r="C7" s="82"/>
      <c r="D7" s="82"/>
      <c r="E7" s="82"/>
      <c r="F7" s="228"/>
      <c r="G7" s="209"/>
      <c r="H7" s="203"/>
      <c r="I7" s="203"/>
      <c r="J7" s="204"/>
      <c r="K7" s="205"/>
      <c r="L7" s="205"/>
    </row>
    <row r="8" spans="1:12" ht="22.5" customHeight="1">
      <c r="A8" s="201">
        <v>4</v>
      </c>
      <c r="B8" s="85"/>
      <c r="C8" s="37"/>
      <c r="D8" s="39"/>
      <c r="E8" s="37"/>
      <c r="F8" s="229"/>
      <c r="G8" s="211"/>
      <c r="H8" s="47"/>
      <c r="I8" s="47"/>
      <c r="J8" s="207"/>
      <c r="K8" s="208"/>
      <c r="L8" s="208"/>
    </row>
    <row r="9" spans="1:12" ht="22.5" customHeight="1">
      <c r="A9" s="201">
        <v>5</v>
      </c>
      <c r="B9" s="28"/>
      <c r="C9" s="28"/>
      <c r="D9" s="30"/>
      <c r="E9" s="28"/>
      <c r="F9" s="228"/>
      <c r="G9" s="209"/>
      <c r="H9" s="203"/>
      <c r="I9" s="203"/>
      <c r="J9" s="204"/>
      <c r="K9" s="205"/>
      <c r="L9" s="205"/>
    </row>
    <row r="10" spans="1:12" ht="22.5" customHeight="1">
      <c r="A10" s="201">
        <v>6</v>
      </c>
      <c r="B10" s="37"/>
      <c r="C10" s="37"/>
      <c r="D10" s="39"/>
      <c r="E10" s="37"/>
      <c r="F10" s="227"/>
      <c r="G10" s="211"/>
      <c r="H10" s="47"/>
      <c r="I10" s="47"/>
      <c r="J10" s="207"/>
      <c r="K10" s="208"/>
      <c r="L10" s="208"/>
    </row>
    <row r="11" spans="1:12" ht="22.5" customHeight="1">
      <c r="A11" s="201">
        <v>7</v>
      </c>
      <c r="B11" s="28"/>
      <c r="C11" s="28"/>
      <c r="D11" s="30"/>
      <c r="E11" s="28"/>
      <c r="F11" s="213"/>
      <c r="G11" s="209"/>
      <c r="H11" s="203"/>
      <c r="I11" s="203"/>
      <c r="J11" s="204"/>
      <c r="K11" s="205"/>
      <c r="L11" s="205"/>
    </row>
    <row r="12" spans="1:12" ht="22.5" customHeight="1">
      <c r="A12" s="201">
        <v>8</v>
      </c>
      <c r="B12" s="85"/>
      <c r="C12" s="37"/>
      <c r="D12" s="39"/>
      <c r="E12" s="37"/>
      <c r="F12" s="210"/>
      <c r="G12" s="211"/>
      <c r="H12" s="47"/>
      <c r="I12" s="47"/>
      <c r="J12" s="207"/>
      <c r="K12" s="208"/>
      <c r="L12" s="208"/>
    </row>
    <row r="13" spans="1:12" ht="22.5" customHeight="1">
      <c r="A13" s="201">
        <v>9</v>
      </c>
      <c r="B13" s="28"/>
      <c r="C13" s="28"/>
      <c r="D13" s="30"/>
      <c r="E13" s="28"/>
      <c r="F13" s="213"/>
      <c r="G13" s="209"/>
      <c r="H13" s="203"/>
      <c r="I13" s="203"/>
      <c r="J13" s="204"/>
      <c r="K13" s="205"/>
      <c r="L13" s="205"/>
    </row>
    <row r="14" spans="1:12" ht="22.5" customHeight="1">
      <c r="A14" s="201">
        <v>10</v>
      </c>
      <c r="B14" s="85"/>
      <c r="C14" s="37"/>
      <c r="D14" s="39"/>
      <c r="E14" s="37"/>
      <c r="F14" s="214"/>
      <c r="G14" s="211"/>
      <c r="H14" s="47"/>
      <c r="I14" s="47"/>
      <c r="J14" s="207"/>
      <c r="K14" s="208"/>
      <c r="L14" s="208"/>
    </row>
    <row r="15" spans="1:12" ht="22.5" customHeight="1">
      <c r="A15" s="201">
        <v>11</v>
      </c>
      <c r="B15" s="82"/>
      <c r="C15" s="28"/>
      <c r="D15" s="30"/>
      <c r="E15" s="28"/>
      <c r="F15" s="213"/>
      <c r="G15" s="209"/>
      <c r="H15" s="203"/>
      <c r="I15" s="203"/>
      <c r="J15" s="204"/>
      <c r="K15" s="205"/>
      <c r="L15" s="205"/>
    </row>
    <row r="16" spans="1:12" ht="22.5" customHeight="1">
      <c r="A16" s="201">
        <v>12</v>
      </c>
      <c r="B16" s="85"/>
      <c r="C16" s="37"/>
      <c r="D16" s="39"/>
      <c r="E16" s="37"/>
      <c r="F16" s="182"/>
      <c r="G16" s="211"/>
      <c r="H16" s="47"/>
      <c r="I16" s="47"/>
      <c r="J16" s="207"/>
      <c r="K16" s="208"/>
      <c r="L16" s="208"/>
    </row>
    <row r="17" spans="1:12" ht="22.5" customHeight="1">
      <c r="A17" s="201">
        <v>13</v>
      </c>
      <c r="B17" s="82"/>
      <c r="C17" s="28"/>
      <c r="D17" s="30"/>
      <c r="E17" s="28"/>
      <c r="F17" s="213"/>
      <c r="G17" s="209"/>
      <c r="H17" s="203"/>
      <c r="I17" s="203"/>
      <c r="J17" s="204"/>
      <c r="K17" s="205"/>
      <c r="L17" s="205"/>
    </row>
    <row r="18" spans="1:12" ht="22.5" customHeight="1">
      <c r="A18" s="201">
        <v>14</v>
      </c>
      <c r="B18" s="85"/>
      <c r="C18" s="37"/>
      <c r="D18" s="39"/>
      <c r="E18" s="37"/>
      <c r="F18" s="47"/>
      <c r="G18" s="47"/>
      <c r="H18" s="47"/>
      <c r="I18" s="47"/>
      <c r="J18" s="207"/>
      <c r="K18" s="208"/>
      <c r="L18" s="208"/>
    </row>
    <row r="19" spans="1:12" ht="22.5" customHeight="1">
      <c r="A19" s="201">
        <v>15</v>
      </c>
      <c r="B19" s="51"/>
      <c r="C19" s="61"/>
      <c r="D19" s="62"/>
      <c r="E19" s="28"/>
      <c r="F19" s="203"/>
      <c r="G19" s="203"/>
      <c r="H19" s="203"/>
      <c r="I19" s="203"/>
      <c r="J19" s="204"/>
      <c r="K19" s="205"/>
      <c r="L19" s="205"/>
    </row>
    <row r="20" spans="1:12" ht="22.5" customHeight="1">
      <c r="A20" s="201">
        <v>16</v>
      </c>
      <c r="B20" s="180"/>
      <c r="C20" s="35"/>
      <c r="D20" s="181"/>
      <c r="E20" s="37"/>
      <c r="F20" s="47"/>
      <c r="G20" s="47"/>
      <c r="H20" s="47"/>
      <c r="I20" s="47"/>
      <c r="J20" s="207"/>
      <c r="K20" s="208"/>
      <c r="L20" s="208"/>
    </row>
    <row r="21" spans="1:12" ht="22.5" customHeight="1">
      <c r="A21" s="201">
        <v>17</v>
      </c>
      <c r="B21" s="51"/>
      <c r="C21" s="61"/>
      <c r="D21" s="62"/>
      <c r="E21" s="28"/>
      <c r="F21" s="203"/>
      <c r="G21" s="203"/>
      <c r="H21" s="203"/>
      <c r="I21" s="203"/>
      <c r="J21" s="204"/>
      <c r="K21" s="205"/>
      <c r="L21" s="205"/>
    </row>
    <row r="22" spans="1:12" ht="22.5" customHeight="1">
      <c r="A22" s="201">
        <v>18</v>
      </c>
      <c r="B22" s="144"/>
      <c r="C22" s="144"/>
      <c r="D22" s="145"/>
      <c r="E22" s="146"/>
      <c r="F22" s="47"/>
      <c r="G22" s="47"/>
      <c r="H22" s="47"/>
      <c r="I22" s="47"/>
      <c r="J22" s="207"/>
      <c r="K22" s="208"/>
      <c r="L22" s="208"/>
    </row>
    <row r="23" spans="1:12" ht="22.5" customHeight="1">
      <c r="A23" s="201">
        <v>19</v>
      </c>
      <c r="B23" s="51"/>
      <c r="C23" s="61"/>
      <c r="D23" s="62"/>
      <c r="E23" s="28"/>
      <c r="F23" s="203"/>
      <c r="G23" s="203"/>
      <c r="H23" s="203"/>
      <c r="I23" s="203"/>
      <c r="J23" s="204"/>
      <c r="K23" s="205"/>
      <c r="L23" s="205"/>
    </row>
    <row r="24" spans="1:12" ht="22.5" customHeight="1">
      <c r="A24" s="201">
        <v>20</v>
      </c>
      <c r="B24" s="85"/>
      <c r="C24" s="37"/>
      <c r="D24" s="39"/>
      <c r="E24" s="37"/>
      <c r="F24" s="222"/>
      <c r="G24" s="47"/>
      <c r="H24" s="47"/>
      <c r="I24" s="47"/>
      <c r="J24" s="47"/>
      <c r="K24" s="47"/>
      <c r="L24" s="47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 E8:E23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="70" zoomScaleNormal="70" workbookViewId="0" topLeftCell="A5">
      <selection activeCell="B5" sqref="B5"/>
    </sheetView>
  </sheetViews>
  <sheetFormatPr defaultColWidth="11.421875" defaultRowHeight="12.75"/>
  <cols>
    <col min="1" max="1" width="4.28125" style="193" customWidth="1"/>
    <col min="2" max="3" width="18.7109375" style="164" customWidth="1"/>
    <col min="4" max="6" width="8.28125" style="164" customWidth="1"/>
    <col min="7" max="7" width="18.7109375" style="164" customWidth="1"/>
    <col min="8" max="8" width="15.8515625" style="164" customWidth="1"/>
    <col min="9" max="9" width="9.28125" style="164" customWidth="1"/>
    <col min="10" max="10" width="5.00390625" style="164" customWidth="1"/>
    <col min="11" max="12" width="14.421875" style="164" customWidth="1"/>
    <col min="13" max="16384" width="10.7109375" style="1" customWidth="1"/>
  </cols>
  <sheetData>
    <row r="1" spans="1:12" s="27" customFormat="1" ht="37.5" customHeight="1">
      <c r="A1" s="194"/>
      <c r="B1" s="194"/>
      <c r="C1" s="194" t="s">
        <v>175</v>
      </c>
      <c r="D1" s="194"/>
      <c r="E1" s="194"/>
      <c r="F1" s="194"/>
      <c r="G1" s="194"/>
      <c r="H1" s="194"/>
      <c r="I1" s="194"/>
      <c r="J1" s="194"/>
      <c r="K1" s="194"/>
      <c r="L1" s="194"/>
    </row>
    <row r="2" spans="1:12" ht="37.5" customHeight="1">
      <c r="A2" s="194"/>
      <c r="B2" s="194"/>
      <c r="C2" s="195" t="s">
        <v>176</v>
      </c>
      <c r="D2" s="195"/>
      <c r="E2" s="195"/>
      <c r="F2" s="195" t="s">
        <v>195</v>
      </c>
      <c r="G2" s="195" t="s">
        <v>5</v>
      </c>
      <c r="H2" s="195" t="s">
        <v>186</v>
      </c>
      <c r="I2" s="195" t="s">
        <v>187</v>
      </c>
      <c r="J2" s="195"/>
      <c r="K2" s="195"/>
      <c r="L2" s="195"/>
    </row>
    <row r="3" spans="1:12" ht="12.75">
      <c r="A3" s="196" t="s">
        <v>200</v>
      </c>
      <c r="B3" s="196"/>
      <c r="C3" s="169" t="s">
        <v>173</v>
      </c>
      <c r="D3" s="226">
        <v>4</v>
      </c>
      <c r="E3" s="197" t="s">
        <v>196</v>
      </c>
      <c r="F3" s="197"/>
      <c r="G3" s="169">
        <v>2018</v>
      </c>
      <c r="H3" s="169" t="s">
        <v>201</v>
      </c>
      <c r="I3" s="169" t="s">
        <v>190</v>
      </c>
      <c r="J3" s="169"/>
      <c r="K3" s="169"/>
      <c r="L3" s="169"/>
    </row>
    <row r="4" spans="1:12" s="230" customFormat="1" ht="31.5" customHeight="1">
      <c r="A4" s="199"/>
      <c r="B4" s="170" t="s">
        <v>6</v>
      </c>
      <c r="C4" s="170" t="s">
        <v>7</v>
      </c>
      <c r="D4" s="170" t="s">
        <v>180</v>
      </c>
      <c r="E4" s="170" t="s">
        <v>165</v>
      </c>
      <c r="F4" s="170" t="s">
        <v>181</v>
      </c>
      <c r="G4" s="170" t="s">
        <v>191</v>
      </c>
      <c r="H4" s="170" t="s">
        <v>192</v>
      </c>
      <c r="I4" s="170" t="s">
        <v>182</v>
      </c>
      <c r="J4" s="170"/>
      <c r="K4" s="199" t="s">
        <v>183</v>
      </c>
      <c r="L4" s="199"/>
    </row>
    <row r="5" spans="1:12" ht="22.5" customHeight="1">
      <c r="A5" s="201">
        <v>1</v>
      </c>
      <c r="B5" s="82"/>
      <c r="C5" s="28"/>
      <c r="D5" s="30"/>
      <c r="E5" s="28"/>
      <c r="F5" s="221"/>
      <c r="G5" s="203"/>
      <c r="H5" s="203"/>
      <c r="I5" s="203"/>
      <c r="J5" s="204"/>
      <c r="K5" s="205"/>
      <c r="L5" s="205"/>
    </row>
    <row r="6" spans="1:12" ht="22.5" customHeight="1">
      <c r="A6" s="201">
        <v>2</v>
      </c>
      <c r="B6" s="85"/>
      <c r="C6" s="37"/>
      <c r="D6" s="39"/>
      <c r="E6" s="37"/>
      <c r="F6" s="222"/>
      <c r="G6" s="47"/>
      <c r="H6" s="47"/>
      <c r="I6" s="47"/>
      <c r="J6" s="207"/>
      <c r="K6" s="208"/>
      <c r="L6" s="208"/>
    </row>
    <row r="7" spans="1:12" ht="22.5" customHeight="1">
      <c r="A7" s="201">
        <v>3</v>
      </c>
      <c r="B7" s="82"/>
      <c r="C7" s="28"/>
      <c r="D7" s="30"/>
      <c r="E7" s="28"/>
      <c r="F7" s="221"/>
      <c r="G7" s="203"/>
      <c r="H7" s="203"/>
      <c r="I7" s="203"/>
      <c r="J7" s="204"/>
      <c r="K7" s="205"/>
      <c r="L7" s="205"/>
    </row>
    <row r="8" spans="1:12" ht="22.5" customHeight="1">
      <c r="A8" s="201">
        <v>4</v>
      </c>
      <c r="B8" s="231"/>
      <c r="C8" s="37"/>
      <c r="D8" s="39"/>
      <c r="E8" s="37"/>
      <c r="F8" s="222"/>
      <c r="G8" s="47"/>
      <c r="H8" s="47"/>
      <c r="I8" s="47"/>
      <c r="J8" s="207"/>
      <c r="K8" s="208"/>
      <c r="L8" s="208"/>
    </row>
    <row r="9" spans="1:12" ht="22.5" customHeight="1">
      <c r="A9" s="201">
        <v>5</v>
      </c>
      <c r="B9" s="28"/>
      <c r="C9" s="28"/>
      <c r="D9" s="30"/>
      <c r="E9" s="28"/>
      <c r="F9" s="221"/>
      <c r="G9" s="203"/>
      <c r="H9" s="203"/>
      <c r="I9" s="203"/>
      <c r="J9" s="204"/>
      <c r="K9" s="205"/>
      <c r="L9" s="205"/>
    </row>
    <row r="10" spans="1:12" ht="22.5" customHeight="1">
      <c r="A10" s="201">
        <v>6</v>
      </c>
      <c r="B10" s="85"/>
      <c r="C10" s="37"/>
      <c r="D10" s="39"/>
      <c r="E10" s="37"/>
      <c r="F10" s="222"/>
      <c r="G10" s="47"/>
      <c r="H10" s="47"/>
      <c r="I10" s="47"/>
      <c r="J10" s="207"/>
      <c r="K10" s="208"/>
      <c r="L10" s="208"/>
    </row>
    <row r="11" spans="1:12" ht="22.5" customHeight="1">
      <c r="A11" s="201">
        <v>7</v>
      </c>
      <c r="B11" s="232"/>
      <c r="C11" s="82"/>
      <c r="D11" s="82"/>
      <c r="E11" s="82"/>
      <c r="F11" s="221"/>
      <c r="G11" s="203"/>
      <c r="H11" s="203"/>
      <c r="I11" s="203"/>
      <c r="J11" s="204"/>
      <c r="K11" s="205"/>
      <c r="L11" s="205"/>
    </row>
    <row r="12" spans="1:12" ht="22.5" customHeight="1">
      <c r="A12" s="201">
        <v>8</v>
      </c>
      <c r="B12" s="85"/>
      <c r="C12" s="37"/>
      <c r="D12" s="39"/>
      <c r="E12" s="37"/>
      <c r="F12" s="222"/>
      <c r="G12" s="47"/>
      <c r="H12" s="47"/>
      <c r="I12" s="47"/>
      <c r="J12" s="207"/>
      <c r="K12" s="208"/>
      <c r="L12" s="208"/>
    </row>
    <row r="13" spans="1:12" ht="22.5" customHeight="1">
      <c r="A13" s="201">
        <v>9</v>
      </c>
      <c r="B13" s="82"/>
      <c r="C13" s="28"/>
      <c r="D13" s="30"/>
      <c r="E13" s="28"/>
      <c r="F13" s="221"/>
      <c r="G13" s="203"/>
      <c r="H13" s="203"/>
      <c r="I13" s="203"/>
      <c r="J13" s="204"/>
      <c r="K13" s="205"/>
      <c r="L13" s="205"/>
    </row>
    <row r="14" spans="1:12" ht="22.5" customHeight="1">
      <c r="A14" s="201">
        <v>10</v>
      </c>
      <c r="B14" s="85"/>
      <c r="C14" s="85"/>
      <c r="D14" s="85"/>
      <c r="E14" s="85"/>
      <c r="F14" s="222"/>
      <c r="G14" s="47"/>
      <c r="H14" s="47"/>
      <c r="I14" s="47"/>
      <c r="J14" s="207"/>
      <c r="K14" s="208"/>
      <c r="L14" s="208"/>
    </row>
    <row r="15" spans="1:12" ht="22.5" customHeight="1">
      <c r="A15" s="201">
        <v>11</v>
      </c>
      <c r="B15" s="82"/>
      <c r="C15" s="28"/>
      <c r="D15" s="83"/>
      <c r="E15" s="28"/>
      <c r="F15" s="221"/>
      <c r="G15" s="203"/>
      <c r="H15" s="203"/>
      <c r="I15" s="203"/>
      <c r="J15" s="204"/>
      <c r="K15" s="205"/>
      <c r="L15" s="205"/>
    </row>
    <row r="16" spans="1:12" ht="22.5" customHeight="1">
      <c r="A16" s="201">
        <v>12</v>
      </c>
      <c r="B16" s="85"/>
      <c r="C16" s="37"/>
      <c r="D16" s="86"/>
      <c r="E16" s="37"/>
      <c r="F16" s="222"/>
      <c r="G16" s="47"/>
      <c r="H16" s="47"/>
      <c r="I16" s="47"/>
      <c r="J16" s="207"/>
      <c r="K16" s="208"/>
      <c r="L16" s="208"/>
    </row>
    <row r="17" spans="1:12" ht="22.5" customHeight="1">
      <c r="A17" s="201">
        <v>13</v>
      </c>
      <c r="B17" s="82"/>
      <c r="C17" s="28"/>
      <c r="D17" s="83"/>
      <c r="E17" s="28"/>
      <c r="F17" s="221"/>
      <c r="G17" s="203"/>
      <c r="H17" s="203"/>
      <c r="I17" s="203"/>
      <c r="J17" s="204"/>
      <c r="K17" s="205"/>
      <c r="L17" s="205"/>
    </row>
    <row r="18" spans="1:12" ht="22.5" customHeight="1">
      <c r="A18" s="201">
        <v>14</v>
      </c>
      <c r="B18" s="85"/>
      <c r="C18" s="37"/>
      <c r="D18" s="86"/>
      <c r="E18" s="37"/>
      <c r="F18" s="222"/>
      <c r="G18" s="47"/>
      <c r="H18" s="47"/>
      <c r="I18" s="47"/>
      <c r="J18" s="207"/>
      <c r="K18" s="208"/>
      <c r="L18" s="208"/>
    </row>
    <row r="19" spans="1:12" ht="22.5" customHeight="1">
      <c r="A19" s="201">
        <v>15</v>
      </c>
      <c r="B19" s="82"/>
      <c r="C19" s="28"/>
      <c r="D19" s="83"/>
      <c r="E19" s="28"/>
      <c r="F19" s="221"/>
      <c r="G19" s="203"/>
      <c r="H19" s="203"/>
      <c r="I19" s="203"/>
      <c r="J19" s="204"/>
      <c r="K19" s="205"/>
      <c r="L19" s="205"/>
    </row>
    <row r="20" spans="1:12" ht="22.5" customHeight="1">
      <c r="A20" s="201">
        <v>16</v>
      </c>
      <c r="B20" s="85"/>
      <c r="C20" s="37"/>
      <c r="D20" s="86"/>
      <c r="E20" s="37"/>
      <c r="F20" s="179"/>
      <c r="G20" s="47"/>
      <c r="H20" s="47"/>
      <c r="I20" s="47"/>
      <c r="J20" s="207"/>
      <c r="K20" s="208"/>
      <c r="L20" s="208"/>
    </row>
    <row r="21" spans="1:12" ht="22.5" customHeight="1">
      <c r="A21" s="201">
        <v>17</v>
      </c>
      <c r="B21" s="82"/>
      <c r="C21" s="28"/>
      <c r="D21" s="83"/>
      <c r="E21" s="28"/>
      <c r="F21" s="221"/>
      <c r="G21" s="203"/>
      <c r="H21" s="203"/>
      <c r="I21" s="203"/>
      <c r="J21" s="204"/>
      <c r="K21" s="205"/>
      <c r="L21" s="205"/>
    </row>
    <row r="22" spans="1:12" ht="22.5" customHeight="1">
      <c r="A22" s="201">
        <v>18</v>
      </c>
      <c r="B22" s="85"/>
      <c r="C22" s="37"/>
      <c r="D22" s="39"/>
      <c r="E22" s="37"/>
      <c r="F22" s="222"/>
      <c r="G22" s="47"/>
      <c r="H22" s="47"/>
      <c r="I22" s="47"/>
      <c r="J22" s="207"/>
      <c r="K22" s="208"/>
      <c r="L22" s="208"/>
    </row>
    <row r="23" spans="1:12" ht="22.5" customHeight="1">
      <c r="A23" s="201">
        <v>19</v>
      </c>
      <c r="B23" s="82"/>
      <c r="C23" s="28"/>
      <c r="D23" s="83"/>
      <c r="E23" s="28"/>
      <c r="F23" s="221"/>
      <c r="G23" s="203"/>
      <c r="H23" s="203"/>
      <c r="I23" s="203"/>
      <c r="J23" s="204"/>
      <c r="K23" s="205"/>
      <c r="L23" s="205"/>
    </row>
    <row r="24" spans="1:12" ht="22.5" customHeight="1">
      <c r="A24" s="201">
        <v>20</v>
      </c>
      <c r="B24" s="85"/>
      <c r="C24" s="37"/>
      <c r="D24" s="39"/>
      <c r="E24" s="37"/>
      <c r="F24" s="222"/>
      <c r="G24" s="47"/>
      <c r="H24" s="47"/>
      <c r="I24" s="47"/>
      <c r="J24" s="47"/>
      <c r="K24" s="47"/>
      <c r="L24" s="47"/>
    </row>
  </sheetData>
  <sheetProtection selectLockedCells="1" selectUnlockedCells="1"/>
  <mergeCells count="29">
    <mergeCell ref="A1:B2"/>
    <mergeCell ref="C1:L1"/>
    <mergeCell ref="C2:E2"/>
    <mergeCell ref="I2:L2"/>
    <mergeCell ref="A3:B3"/>
    <mergeCell ref="E3:F3"/>
    <mergeCell ref="I3:L3"/>
    <mergeCell ref="I4:J4"/>
    <mergeCell ref="K4:L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</mergeCells>
  <dataValidations count="1">
    <dataValidation type="list" operator="equal" allowBlank="1" sqref="E5:E10 E12:E13 E15:E24">
      <formula1>"CG,Je,Da,Pro,Hon,Exc"</formula1>
    </dataValidation>
  </dataValidations>
  <printOptions/>
  <pageMargins left="0.11805555555555555" right="0.11805555555555555" top="0.15763888888888888" bottom="0.1576388888888888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