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1"/>
  </bookViews>
  <sheets>
    <sheet name="TIREUR 3 x 20" sheetId="1" r:id="rId1"/>
    <sheet name="PLAN DE TIR 3 x 20" sheetId="2" r:id="rId2"/>
    <sheet name="SERIE 1 - 2 et 3" sheetId="3" r:id="rId3"/>
    <sheet name="SERIE 2" sheetId="4" state="hidden" r:id="rId4"/>
    <sheet name="SERIE 3" sheetId="5" state="hidden" r:id="rId5"/>
    <sheet name="SERIE 4" sheetId="6" state="hidden" r:id="rId6"/>
    <sheet name="SERIE 5" sheetId="7" state="hidden" r:id="rId7"/>
    <sheet name="SERIE 6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FEUILLE EQUIPE" sheetId="13" r:id="rId13"/>
    <sheet name="N° CLUB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<sst xmlns="http://schemas.openxmlformats.org/spreadsheetml/2006/main" count="1180" uniqueCount="421">
  <si>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</si>
  <si>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</si>
  <si>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</si>
  <si>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</si>
  <si>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</si>
  <si>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</si>
  <si>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</si>
  <si>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</si>
  <si>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</si>
  <si>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</si>
  <si>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</si>
  <si>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</si>
  <si>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</si>
  <si>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</si>
  <si>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</si>
  <si>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</si>
  <si>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</si>
  <si>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</si>
  <si>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</si>
  <si>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</si>
  <si>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</si>
  <si>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</si>
  <si>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</si>
  <si>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</si>
  <si>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</si>
  <si>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</si>
  <si>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</si>
  <si>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</si>
  <si>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</si>
  <si>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</si>
  <si>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</si>
  <si>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</si>
  <si>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</si>
  <si>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</si>
  <si>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</si>
  <si>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</si>
  <si>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</si>
  <si>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</si>
  <si>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</si>
  <si>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</si>
  <si>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</si>
  <si>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</si>
  <si>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</si>
  <si>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</si>
  <si>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</si>
  <si>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</si>
  <si>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</si>
  <si>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</si>
  <si>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</si>
  <si>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</si>
  <si>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</si>
  <si>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</si>
  <si>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</si>
  <si>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</si>
  <si>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</si>
  <si>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</si>
  <si>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</si>
  <si>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</si>
  <si>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</si>
  <si>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</si>
  <si>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</si>
  <si>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</si>
  <si>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</si>
  <si>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</si>
  <si>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</si>
  <si>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</si>
  <si>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</si>
  <si>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</si>
  <si>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</si>
  <si>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</si>
  <si>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</si>
  <si>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</si>
  <si>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</si>
  <si>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</si>
  <si>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</si>
  <si>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</si>
  <si>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</si>
  <si>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</si>
  <si>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</si>
  <si>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</si>
  <si>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</si>
  <si>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</si>
  <si>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</si>
  <si>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</si>
  <si>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</si>
  <si>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</si>
  <si>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</si>
  <si>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</si>
  <si>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</si>
  <si>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</si>
  <si>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</si>
  <si>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</si>
  <si>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</si>
  <si>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</si>
  <si>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</si>
  <si>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</si>
  <si>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</si>
  <si>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</si>
  <si>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</si>
  <si>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</si>
  <si>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</si>
  <si>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</si>
  <si>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</si>
  <si>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</si>
  <si>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</si>
  <si>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</si>
  <si>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</si>
  <si>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</si>
  <si>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</si>
  <si>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</si>
  <si>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</si>
  <si>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</si>
  <si>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</si>
  <si>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</si>
  <si>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</si>
  <si>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</si>
  <si>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</si>
  <si>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</si>
  <si>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</si>
  <si>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</si>
  <si>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</si>
  <si>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</si>
  <si>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</si>
  <si>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</si>
  <si>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</si>
  <si>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</si>
  <si>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</si>
  <si>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</si>
  <si>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</si>
  <si>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</si>
  <si>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</si>
  <si>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</si>
  <si>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</si>
  <si>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</si>
  <si>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</si>
  <si>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</si>
  <si>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</si>
  <si>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</si>
  <si>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</si>
  <si>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</si>
  <si>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</si>
  <si>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</si>
  <si>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</si>
  <si>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</si>
  <si>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</si>
  <si>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</si>
  <si>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</si>
  <si>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</si>
  <si>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</si>
  <si>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</si>
  <si>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</si>
  <si>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</si>
  <si>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</si>
  <si>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</si>
  <si>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</si>
  <si>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</si>
  <si>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</si>
  <si>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</si>
  <si>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</si>
  <si>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</si>
  <si>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</si>
  <si>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</si>
  <si>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</si>
  <si>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</si>
  <si>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</si>
  <si>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</si>
  <si>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</si>
  <si>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</si>
  <si>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</si>
  <si>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</si>
  <si>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</si>
  <si>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</si>
  <si>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</si>
  <si>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</si>
  <si>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</si>
  <si>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</si>
  <si>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</si>
  <si>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</si>
  <si>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</si>
  <si>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</si>
  <si>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</si>
  <si>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</si>
  <si>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</si>
  <si>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</si>
  <si>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</si>
  <si>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</si>
  <si>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</si>
  <si>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</si>
  <si>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</si>
  <si>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</si>
  <si>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</si>
  <si>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</si>
  <si>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</si>
  <si>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</si>
  <si>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</si>
  <si>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</si>
  <si>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</si>
  <si>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</si>
  <si>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</si>
  <si>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</si>
  <si>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</si>
  <si>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</si>
  <si>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</si>
  <si>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</si>
  <si>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</si>
  <si>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</si>
  <si>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</si>
  <si>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</si>
  <si>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</si>
  <si>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</si>
  <si>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</si>
  <si>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</si>
  <si>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</si>
  <si>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</si>
  <si>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</si>
  <si>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</si>
  <si>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</si>
  <si>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</si>
  <si>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</si>
  <si>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</si>
  <si>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</si>
  <si>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</si>
  <si>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</si>
  <si>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</si>
  <si>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</si>
  <si>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</si>
  <si>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</si>
  <si>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</si>
  <si>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</si>
  <si>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16 H 00</t>
  </si>
  <si>
    <t>1er</t>
  </si>
  <si>
    <t>10 M</t>
  </si>
  <si>
    <t>OCTOBRE</t>
  </si>
  <si>
    <t>MEUNG SUR LOIRE</t>
  </si>
  <si>
    <t>Feuille d'inscription au match</t>
  </si>
  <si>
    <t>003</t>
  </si>
  <si>
    <t>CAT</t>
  </si>
  <si>
    <t xml:space="preserve">DISCIPLINE de TIR </t>
  </si>
  <si>
    <t>N° DE LICENCE</t>
  </si>
  <si>
    <t>samedi</t>
  </si>
  <si>
    <t>dimanche</t>
  </si>
  <si>
    <t>Observation</t>
  </si>
  <si>
    <t>D</t>
  </si>
  <si>
    <t>P</t>
  </si>
  <si>
    <t>H</t>
  </si>
  <si>
    <t>POUDROUX</t>
  </si>
  <si>
    <t>EX</t>
  </si>
  <si>
    <t>MANCEAU</t>
  </si>
  <si>
    <t>Franck</t>
  </si>
  <si>
    <t>Exc</t>
  </si>
  <si>
    <t>carabine</t>
  </si>
  <si>
    <t>2653441 Z</t>
  </si>
  <si>
    <t>Françoise</t>
  </si>
  <si>
    <t>Da</t>
  </si>
  <si>
    <t>Sylvie</t>
  </si>
  <si>
    <t>BLANCHARD</t>
  </si>
  <si>
    <t>Raphael</t>
  </si>
  <si>
    <t>Pro</t>
  </si>
  <si>
    <t>DOBREV-RUEL</t>
  </si>
  <si>
    <t>Mathis</t>
  </si>
  <si>
    <t>CG</t>
  </si>
  <si>
    <t>PIAT</t>
  </si>
  <si>
    <t>Maxence</t>
  </si>
  <si>
    <t>GALLIER</t>
  </si>
  <si>
    <t>Sandrine</t>
  </si>
  <si>
    <t>NSILOULOU</t>
  </si>
  <si>
    <t>Albert</t>
  </si>
  <si>
    <t>Hon</t>
  </si>
  <si>
    <t>LEOMENT</t>
  </si>
  <si>
    <t>Laurence</t>
  </si>
  <si>
    <t>WAGON</t>
  </si>
  <si>
    <t>Léa</t>
  </si>
  <si>
    <t>Je</t>
  </si>
  <si>
    <t>BARNAULT</t>
  </si>
  <si>
    <t>Olivier</t>
  </si>
  <si>
    <t>SAUVEGRAIN</t>
  </si>
  <si>
    <t>Maxime</t>
  </si>
  <si>
    <t>Thierry</t>
  </si>
  <si>
    <t>Denis</t>
  </si>
  <si>
    <t>GRANDVILLAIN</t>
  </si>
  <si>
    <t>Tessa</t>
  </si>
  <si>
    <t>Eric</t>
  </si>
  <si>
    <t>Marjorie</t>
  </si>
  <si>
    <t>SORGNIARD</t>
  </si>
  <si>
    <t>Christopher</t>
  </si>
  <si>
    <t xml:space="preserve">GOUIN </t>
  </si>
  <si>
    <t>Matthis</t>
  </si>
  <si>
    <t>8 H 45</t>
  </si>
  <si>
    <t>10 H 45</t>
  </si>
  <si>
    <t>14 H 00</t>
  </si>
  <si>
    <t>SERIE 7</t>
  </si>
  <si>
    <t>SERIE 8</t>
  </si>
  <si>
    <t>CARABINE / PISTOLET</t>
  </si>
  <si>
    <t>DISC.</t>
  </si>
  <si>
    <t>RESULTATS</t>
  </si>
  <si>
    <t>10H 45</t>
  </si>
  <si>
    <t>Carabine</t>
  </si>
  <si>
    <t>067</t>
  </si>
  <si>
    <t>THIBAULT</t>
  </si>
  <si>
    <t>GASTINEAU</t>
  </si>
  <si>
    <t>HATTON</t>
  </si>
  <si>
    <t>HERY</t>
  </si>
  <si>
    <t>Christophe</t>
  </si>
  <si>
    <t>HAVARD-COLSON</t>
  </si>
  <si>
    <t>Alexis</t>
  </si>
  <si>
    <t>Valentin</t>
  </si>
  <si>
    <t>U.S.M. ST DENIS EN VAL TIR</t>
  </si>
  <si>
    <t>U.S.M. SARAN TIR</t>
  </si>
  <si>
    <t>C.J.F. TIR</t>
  </si>
  <si>
    <t>J 3 AMILLY TIR</t>
  </si>
  <si>
    <t>U.S.O. TIR</t>
  </si>
  <si>
    <t>MOULIN</t>
  </si>
  <si>
    <t>BOUQUET</t>
  </si>
  <si>
    <t>LAURENT</t>
  </si>
  <si>
    <t>LANIMARAC</t>
  </si>
  <si>
    <t>BOURGEOIS</t>
  </si>
  <si>
    <t>CAMPANILE</t>
  </si>
  <si>
    <t>Domenico</t>
  </si>
  <si>
    <t>Louis-François</t>
  </si>
  <si>
    <t>SAUBUSSE</t>
  </si>
  <si>
    <t>Pierre</t>
  </si>
  <si>
    <t>274</t>
  </si>
  <si>
    <t>BEZI</t>
  </si>
  <si>
    <t>020</t>
  </si>
  <si>
    <t>POUGET</t>
  </si>
  <si>
    <t>002</t>
  </si>
  <si>
    <t>275</t>
  </si>
  <si>
    <t>170</t>
  </si>
  <si>
    <t>CERCLE PASTEUR</t>
  </si>
  <si>
    <t>117</t>
  </si>
  <si>
    <t>162</t>
  </si>
  <si>
    <t>277</t>
  </si>
  <si>
    <t>Stéphane</t>
  </si>
  <si>
    <t>111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</si>
  <si>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</si>
  <si>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</si>
  <si>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</si>
  <si>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</si>
  <si>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</si>
  <si>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</si>
  <si>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</si>
  <si>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</si>
  <si>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</si>
  <si>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</si>
  <si>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</si>
  <si>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</si>
  <si>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DECEMBRE</t>
  </si>
  <si>
    <t>1</t>
  </si>
  <si>
    <t>2</t>
  </si>
  <si>
    <t>SMOC</t>
  </si>
  <si>
    <t>NOURISSON</t>
  </si>
  <si>
    <t>LA BERRICHONNE GIEN</t>
  </si>
  <si>
    <t>PELLE</t>
  </si>
  <si>
    <t>Alix</t>
  </si>
  <si>
    <t>287</t>
  </si>
  <si>
    <t>MENARD</t>
  </si>
  <si>
    <t>LEGRAND</t>
  </si>
  <si>
    <t>Yann</t>
  </si>
  <si>
    <t>J</t>
  </si>
  <si>
    <t>Nathan</t>
  </si>
  <si>
    <t>Baptiste</t>
  </si>
  <si>
    <t>CASSEGRAIN</t>
  </si>
  <si>
    <t>Raoul</t>
  </si>
  <si>
    <t>Xavier</t>
  </si>
  <si>
    <t>Didier</t>
  </si>
  <si>
    <t>Gabriel</t>
  </si>
  <si>
    <t>Stephane</t>
  </si>
  <si>
    <t>Jérome</t>
  </si>
  <si>
    <t>Jordan</t>
  </si>
  <si>
    <t xml:space="preserve">LISTE DES CLUBS </t>
  </si>
  <si>
    <t>3ème</t>
  </si>
  <si>
    <t>4ème</t>
  </si>
  <si>
    <t>C. J. F. TIR</t>
  </si>
  <si>
    <t>FRATERNELLE TIGY</t>
  </si>
  <si>
    <t xml:space="preserve">S. M. O. C. TIR </t>
  </si>
  <si>
    <t>276</t>
  </si>
  <si>
    <t>BERRICHONNE GIEN</t>
  </si>
  <si>
    <t>LA MAGDUNOISE TIR</t>
  </si>
  <si>
    <t>CERCLE PASTEUR TIR</t>
  </si>
  <si>
    <t>U S M SARAN TIR</t>
  </si>
  <si>
    <t>U S M ST DENIS EN VAL TIR</t>
  </si>
  <si>
    <t>RECEPTION LE :</t>
  </si>
  <si>
    <t>GUERRAZ</t>
  </si>
  <si>
    <t>Justine</t>
  </si>
  <si>
    <t>FEVRIER</t>
  </si>
  <si>
    <t>Gwendal</t>
  </si>
  <si>
    <t>9 H 45</t>
  </si>
  <si>
    <t>ROUSSELET</t>
  </si>
  <si>
    <t>Leopold</t>
  </si>
  <si>
    <t>C</t>
  </si>
  <si>
    <t>er</t>
  </si>
  <si>
    <t>10h00</t>
  </si>
  <si>
    <t>1 er</t>
  </si>
  <si>
    <t>10 H 00</t>
  </si>
  <si>
    <t>ST DENIS</t>
  </si>
  <si>
    <t>CRITERIUM 3 x 20</t>
  </si>
  <si>
    <t>VERGNE</t>
  </si>
  <si>
    <t>Jean Paul</t>
  </si>
  <si>
    <t>S</t>
  </si>
  <si>
    <t>NOMBRE DE POSTES DISPONIBLES</t>
  </si>
  <si>
    <t>3 x 20</t>
  </si>
  <si>
    <t>TOTAL DES SERIES CARABINE 3 x 20</t>
  </si>
  <si>
    <t>carabine             3 x 20</t>
  </si>
  <si>
    <t>carabine                3 x 20</t>
  </si>
  <si>
    <t>carabine               3 x 20</t>
  </si>
  <si>
    <t>xx</t>
  </si>
  <si>
    <t>14h15</t>
  </si>
  <si>
    <t xml:space="preserve">14 H 15 </t>
  </si>
  <si>
    <t>ST DENIS EN VAL</t>
  </si>
  <si>
    <t>Amaury</t>
  </si>
  <si>
    <t>SERIE 2</t>
  </si>
  <si>
    <t>14 H 15</t>
  </si>
  <si>
    <t>3X20</t>
  </si>
  <si>
    <t>Florian</t>
  </si>
  <si>
    <t>j</t>
  </si>
  <si>
    <t>v</t>
  </si>
  <si>
    <t>VANNIER</t>
  </si>
  <si>
    <t>Come</t>
  </si>
  <si>
    <t>19 &amp; 20</t>
  </si>
  <si>
    <t>PESSOT</t>
  </si>
  <si>
    <t>Marie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</si>
</sst>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6"/>
      <color indexed="8"/>
      <name val="Calibri"/>
      <family val="2"/>
    </font>
    <font>
      <sz val="11"/>
      <color indexed="63"/>
      <name val="Trebuchet MS"/>
      <family val="2"/>
    </font>
    <font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1"/>
      <color rgb="FF2A2623"/>
      <name val="Trebuchet MS"/>
      <family val="2"/>
    </font>
    <font>
      <b/>
      <sz val="8"/>
      <color rgb="FFFF000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26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4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49" fontId="62" fillId="0" borderId="10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2" fillId="36" borderId="16" xfId="0" applyFont="1" applyFill="1" applyBorder="1" applyAlignment="1">
      <alignment horizontal="center" vertical="center" textRotation="90"/>
    </xf>
    <xf numFmtId="0" fontId="65" fillId="0" borderId="0" xfId="0" applyFont="1" applyAlignment="1">
      <alignment textRotation="90"/>
    </xf>
    <xf numFmtId="0" fontId="62" fillId="36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 textRotation="90"/>
    </xf>
    <xf numFmtId="0" fontId="60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/>
    </xf>
    <xf numFmtId="49" fontId="16" fillId="37" borderId="18" xfId="0" applyNumberFormat="1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5" fillId="6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/>
    </xf>
    <xf numFmtId="49" fontId="16" fillId="38" borderId="18" xfId="0" applyNumberFormat="1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49" fontId="16" fillId="37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6" borderId="15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8" fillId="0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49" fontId="17" fillId="38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9" fillId="37" borderId="10" xfId="0" applyFont="1" applyFill="1" applyBorder="1" applyAlignment="1">
      <alignment horizontal="center" vertical="center" wrapText="1"/>
    </xf>
    <xf numFmtId="0" fontId="17" fillId="38" borderId="10" xfId="0" applyNumberFormat="1" applyFont="1" applyFill="1" applyBorder="1" applyAlignment="1">
      <alignment horizontal="center" vertical="center"/>
    </xf>
    <xf numFmtId="0" fontId="17" fillId="37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9" fillId="0" borderId="10" xfId="50" applyBorder="1">
      <alignment/>
      <protection/>
    </xf>
    <xf numFmtId="0" fontId="13" fillId="37" borderId="10" xfId="50" applyFont="1" applyFill="1" applyBorder="1" applyAlignment="1">
      <alignment horizontal="center" vertical="center"/>
      <protection/>
    </xf>
    <xf numFmtId="0" fontId="17" fillId="33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7" fillId="39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0" fillId="38" borderId="10" xfId="0" applyNumberFormat="1" applyFont="1" applyFill="1" applyBorder="1" applyAlignment="1">
      <alignment horizontal="center" vertical="center"/>
    </xf>
    <xf numFmtId="0" fontId="70" fillId="37" borderId="10" xfId="0" applyNumberFormat="1" applyFont="1" applyFill="1" applyBorder="1" applyAlignment="1">
      <alignment horizontal="center" vertical="center"/>
    </xf>
    <xf numFmtId="49" fontId="16" fillId="37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 quotePrefix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/>
    </xf>
    <xf numFmtId="0" fontId="70" fillId="40" borderId="10" xfId="0" applyNumberFormat="1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3" fillId="41" borderId="10" xfId="0" applyNumberFormat="1" applyFont="1" applyFill="1" applyBorder="1" applyAlignment="1">
      <alignment horizontal="center" vertical="center"/>
    </xf>
    <xf numFmtId="0" fontId="70" fillId="41" borderId="10" xfId="0" applyNumberFormat="1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71" fillId="41" borderId="10" xfId="0" applyNumberFormat="1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42" borderId="10" xfId="50" applyNumberFormat="1" applyFont="1" applyFill="1" applyBorder="1" applyAlignment="1">
      <alignment horizontal="center" vertical="center"/>
      <protection/>
    </xf>
    <xf numFmtId="0" fontId="17" fillId="42" borderId="10" xfId="50" applyFont="1" applyFill="1" applyBorder="1" applyAlignment="1">
      <alignment horizontal="center" vertical="center"/>
      <protection/>
    </xf>
    <xf numFmtId="0" fontId="17" fillId="42" borderId="10" xfId="0" applyNumberFormat="1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 wrapText="1"/>
    </xf>
    <xf numFmtId="0" fontId="17" fillId="36" borderId="10" xfId="0" applyNumberFormat="1" applyFont="1" applyFill="1" applyBorder="1" applyAlignment="1">
      <alignment horizontal="center" vertical="center"/>
    </xf>
    <xf numFmtId="49" fontId="17" fillId="3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6" fillId="37" borderId="10" xfId="50" applyFont="1" applyFill="1" applyBorder="1" applyAlignment="1">
      <alignment horizontal="center" vertical="center" wrapText="1"/>
      <protection/>
    </xf>
    <xf numFmtId="0" fontId="9" fillId="0" borderId="10" xfId="50" applyFont="1" applyBorder="1" applyAlignment="1">
      <alignment horizontal="center" vertical="center"/>
      <protection/>
    </xf>
    <xf numFmtId="0" fontId="17" fillId="38" borderId="10" xfId="50" applyNumberFormat="1" applyFont="1" applyFill="1" applyBorder="1" applyAlignment="1">
      <alignment horizontal="center" vertical="center"/>
      <protection/>
    </xf>
    <xf numFmtId="0" fontId="17" fillId="40" borderId="10" xfId="50" applyNumberFormat="1" applyFont="1" applyFill="1" applyBorder="1" applyAlignment="1">
      <alignment horizontal="center" vertical="center"/>
      <protection/>
    </xf>
    <xf numFmtId="0" fontId="17" fillId="41" borderId="10" xfId="50" applyNumberFormat="1" applyFont="1" applyFill="1" applyBorder="1" applyAlignment="1">
      <alignment horizontal="center" vertical="center"/>
      <protection/>
    </xf>
    <xf numFmtId="0" fontId="17" fillId="39" borderId="10" xfId="50" applyNumberFormat="1" applyFont="1" applyFill="1" applyBorder="1" applyAlignment="1">
      <alignment horizontal="center" vertical="center"/>
      <protection/>
    </xf>
    <xf numFmtId="0" fontId="17" fillId="39" borderId="10" xfId="50" applyFont="1" applyFill="1" applyBorder="1" applyAlignment="1">
      <alignment horizontal="center" vertical="center"/>
      <protection/>
    </xf>
    <xf numFmtId="0" fontId="17" fillId="37" borderId="10" xfId="50" applyNumberFormat="1" applyFont="1" applyFill="1" applyBorder="1" applyAlignment="1">
      <alignment horizontal="center" vertical="center"/>
      <protection/>
    </xf>
    <xf numFmtId="0" fontId="13" fillId="41" borderId="10" xfId="50" applyNumberFormat="1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vertical="center"/>
    </xf>
    <xf numFmtId="0" fontId="17" fillId="36" borderId="11" xfId="0" applyFont="1" applyFill="1" applyBorder="1" applyAlignment="1">
      <alignment vertical="center"/>
    </xf>
    <xf numFmtId="0" fontId="17" fillId="36" borderId="23" xfId="0" applyFont="1" applyFill="1" applyBorder="1" applyAlignment="1">
      <alignment vertical="center"/>
    </xf>
    <xf numFmtId="0" fontId="17" fillId="33" borderId="24" xfId="0" applyFont="1" applyFill="1" applyBorder="1" applyAlignment="1">
      <alignment vertical="center"/>
    </xf>
    <xf numFmtId="0" fontId="16" fillId="38" borderId="10" xfId="50" applyFont="1" applyFill="1" applyBorder="1" applyAlignment="1">
      <alignment horizontal="center" vertical="center" wrapText="1"/>
      <protection/>
    </xf>
    <xf numFmtId="0" fontId="16" fillId="38" borderId="10" xfId="50" applyFont="1" applyFill="1" applyBorder="1" applyAlignment="1">
      <alignment horizontal="center" vertical="center"/>
      <protection/>
    </xf>
    <xf numFmtId="49" fontId="16" fillId="38" borderId="10" xfId="50" applyNumberFormat="1" applyFont="1" applyFill="1" applyBorder="1" applyAlignment="1">
      <alignment horizontal="center" vertical="center"/>
      <protection/>
    </xf>
    <xf numFmtId="0" fontId="72" fillId="37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1" fontId="16" fillId="38" borderId="10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37" borderId="10" xfId="50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4" xfId="0" applyFont="1" applyBorder="1" applyAlignment="1">
      <alignment vertical="center"/>
    </xf>
    <xf numFmtId="0" fontId="73" fillId="0" borderId="10" xfId="0" applyFont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49" fontId="73" fillId="0" borderId="0" xfId="0" applyNumberFormat="1" applyFont="1" applyAlignment="1">
      <alignment horizontal="center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17" fillId="37" borderId="10" xfId="50" applyFont="1" applyFill="1" applyBorder="1" applyAlignment="1">
      <alignment horizontal="center" vertical="center" wrapText="1"/>
      <protection/>
    </xf>
    <xf numFmtId="0" fontId="17" fillId="41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41" borderId="10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" fontId="13" fillId="37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36" borderId="16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0" fillId="39" borderId="10" xfId="0" applyNumberFormat="1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71" fillId="39" borderId="10" xfId="0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13" fillId="39" borderId="10" xfId="50" applyNumberFormat="1" applyFont="1" applyFill="1" applyBorder="1" applyAlignment="1">
      <alignment horizontal="center" vertical="center"/>
      <protection/>
    </xf>
    <xf numFmtId="0" fontId="17" fillId="33" borderId="10" xfId="0" applyFont="1" applyFill="1" applyBorder="1" applyAlignment="1">
      <alignment horizontal="center" vertical="center"/>
    </xf>
    <xf numFmtId="0" fontId="13" fillId="39" borderId="19" xfId="0" applyFont="1" applyFill="1" applyBorder="1" applyAlignment="1">
      <alignment horizontal="center" vertical="center"/>
    </xf>
    <xf numFmtId="0" fontId="13" fillId="39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10" xfId="50" applyFont="1" applyFill="1" applyBorder="1" applyAlignment="1">
      <alignment horizontal="center" vertical="center" wrapText="1"/>
      <protection/>
    </xf>
    <xf numFmtId="0" fontId="16" fillId="0" borderId="10" xfId="50" applyFont="1" applyFill="1" applyBorder="1" applyAlignment="1">
      <alignment horizontal="center" vertical="center"/>
      <protection/>
    </xf>
    <xf numFmtId="49" fontId="16" fillId="0" borderId="10" xfId="50" applyNumberFormat="1" applyFont="1" applyFill="1" applyBorder="1" applyAlignment="1">
      <alignment horizontal="center" vertical="center"/>
      <protection/>
    </xf>
    <xf numFmtId="0" fontId="13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16" fillId="39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4" xfId="50" applyFont="1" applyFill="1" applyBorder="1" applyAlignment="1">
      <alignment horizontal="center" vertical="center" wrapText="1"/>
      <protection/>
    </xf>
    <xf numFmtId="0" fontId="17" fillId="37" borderId="17" xfId="50" applyFont="1" applyFill="1" applyBorder="1" applyAlignment="1">
      <alignment horizontal="center" vertical="center" wrapText="1"/>
      <protection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7" xfId="0" applyFont="1" applyFill="1" applyBorder="1" applyAlignment="1" quotePrefix="1">
      <alignment horizontal="center" vertical="center"/>
    </xf>
    <xf numFmtId="0" fontId="11" fillId="7" borderId="15" xfId="0" applyFont="1" applyFill="1" applyBorder="1" applyAlignment="1" quotePrefix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left" vertical="center"/>
    </xf>
    <xf numFmtId="0" fontId="11" fillId="7" borderId="15" xfId="0" applyFont="1" applyFill="1" applyBorder="1" applyAlignment="1">
      <alignment horizontal="left" vertical="center"/>
    </xf>
    <xf numFmtId="0" fontId="75" fillId="0" borderId="27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/>
    </xf>
    <xf numFmtId="0" fontId="63" fillId="36" borderId="17" xfId="0" applyFont="1" applyFill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36" borderId="14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horizontal="center" vertical="center"/>
    </xf>
    <xf numFmtId="0" fontId="62" fillId="36" borderId="17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104775</xdr:rowOff>
    </xdr:from>
    <xdr:to>
      <xdr:col>0</xdr:col>
      <xdr:colOff>1000125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103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1009650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57150</xdr:rowOff>
    </xdr:from>
    <xdr:to>
      <xdr:col>14</xdr:col>
      <xdr:colOff>66675</xdr:colOff>
      <xdr:row>2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144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85725</xdr:rowOff>
    </xdr:from>
    <xdr:to>
      <xdr:col>14</xdr:col>
      <xdr:colOff>0</xdr:colOff>
      <xdr:row>2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%20modifie_1er_Crit_Adul_10m_Precis_2017-18-2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J%203%20AMILL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1er_Crit_Adul_10m_Precis_stand_vit_2017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T44" sqref="T44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56" customWidth="1"/>
    <col min="4" max="4" width="4.8515625" style="0" customWidth="1"/>
    <col min="5" max="5" width="10.00390625" style="0" customWidth="1"/>
    <col min="6" max="6" width="10.7109375" style="0" customWidth="1"/>
    <col min="7" max="15" width="5.7109375" style="0" customWidth="1"/>
    <col min="16" max="16" width="14.28125" style="0" customWidth="1"/>
  </cols>
  <sheetData>
    <row r="1" spans="1:16" ht="22.5" customHeight="1">
      <c r="A1" s="321"/>
      <c r="B1" s="324" t="s">
        <v>395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6"/>
    </row>
    <row r="2" spans="1:16" ht="22.5" customHeight="1">
      <c r="A2" s="322"/>
      <c r="B2" s="327" t="s">
        <v>394</v>
      </c>
      <c r="C2" s="328"/>
      <c r="D2" s="328"/>
      <c r="E2" s="328"/>
      <c r="F2" s="329"/>
      <c r="G2" s="95"/>
      <c r="H2" s="95">
        <v>19</v>
      </c>
      <c r="I2" s="95">
        <v>20</v>
      </c>
      <c r="J2" s="309" t="s">
        <v>124</v>
      </c>
      <c r="K2" s="310"/>
      <c r="L2" s="310"/>
      <c r="M2" s="310"/>
      <c r="N2" s="310"/>
      <c r="O2" s="311"/>
      <c r="P2" s="95">
        <v>2022</v>
      </c>
    </row>
    <row r="3" spans="1:16" ht="22.5" customHeight="1">
      <c r="A3" s="323"/>
      <c r="B3" s="330" t="s">
        <v>234</v>
      </c>
      <c r="C3" s="331"/>
      <c r="D3" s="331"/>
      <c r="E3" s="331"/>
      <c r="F3" s="332"/>
      <c r="G3" s="96"/>
      <c r="H3" s="97"/>
      <c r="I3" s="98">
        <v>1</v>
      </c>
      <c r="J3" s="333" t="s">
        <v>390</v>
      </c>
      <c r="K3" s="333"/>
      <c r="L3" s="334" t="s">
        <v>121</v>
      </c>
      <c r="M3" s="334"/>
      <c r="N3" s="334"/>
      <c r="O3" s="334"/>
      <c r="P3" s="335"/>
    </row>
    <row r="4" spans="1:16" ht="18.75" customHeight="1">
      <c r="A4" s="299" t="s">
        <v>0</v>
      </c>
      <c r="B4" s="299" t="s">
        <v>1</v>
      </c>
      <c r="C4" s="306" t="s">
        <v>228</v>
      </c>
      <c r="D4" s="307" t="s">
        <v>236</v>
      </c>
      <c r="E4" s="308" t="s">
        <v>237</v>
      </c>
      <c r="F4" s="307" t="s">
        <v>238</v>
      </c>
      <c r="G4" s="299"/>
      <c r="H4" s="299"/>
      <c r="I4" s="299" t="s">
        <v>239</v>
      </c>
      <c r="J4" s="299"/>
      <c r="K4" s="299"/>
      <c r="L4" s="299"/>
      <c r="M4" s="299"/>
      <c r="N4" s="300" t="s">
        <v>240</v>
      </c>
      <c r="O4" s="301"/>
      <c r="P4" s="299" t="s">
        <v>241</v>
      </c>
    </row>
    <row r="5" spans="1:16" ht="18.75" customHeight="1">
      <c r="A5" s="299"/>
      <c r="B5" s="299"/>
      <c r="C5" s="306"/>
      <c r="D5" s="307"/>
      <c r="E5" s="308"/>
      <c r="F5" s="307"/>
      <c r="G5" s="114"/>
      <c r="H5" s="99"/>
      <c r="I5" s="162" t="s">
        <v>391</v>
      </c>
      <c r="J5" s="99"/>
      <c r="K5" s="162" t="s">
        <v>406</v>
      </c>
      <c r="L5" s="99"/>
      <c r="M5" s="162"/>
      <c r="N5" s="165" t="s">
        <v>391</v>
      </c>
      <c r="O5" s="151"/>
      <c r="P5" s="299"/>
    </row>
    <row r="6" spans="1:16" s="12" customFormat="1" ht="18.75" customHeight="1">
      <c r="A6" s="312" t="s">
        <v>33</v>
      </c>
      <c r="B6" s="313"/>
      <c r="C6" s="313"/>
      <c r="D6" s="313"/>
      <c r="E6" s="313"/>
      <c r="F6" s="239" t="s">
        <v>325</v>
      </c>
      <c r="G6" s="113"/>
      <c r="H6" s="240"/>
      <c r="I6" s="169"/>
      <c r="J6" s="240"/>
      <c r="K6" s="169"/>
      <c r="L6" s="240"/>
      <c r="M6" s="169"/>
      <c r="N6" s="217"/>
      <c r="O6" s="250"/>
      <c r="P6" s="240"/>
    </row>
    <row r="7" spans="1:16" ht="18.75" customHeight="1">
      <c r="A7" s="156" t="s">
        <v>247</v>
      </c>
      <c r="B7" s="110" t="s">
        <v>248</v>
      </c>
      <c r="C7" s="128" t="str">
        <f>'[1]1er crit.10m'!$K$4</f>
        <v>002</v>
      </c>
      <c r="D7" s="110" t="s">
        <v>249</v>
      </c>
      <c r="E7" s="157" t="s">
        <v>250</v>
      </c>
      <c r="F7" s="110" t="s">
        <v>251</v>
      </c>
      <c r="G7" s="138"/>
      <c r="H7" s="137"/>
      <c r="I7" s="168" t="s">
        <v>405</v>
      </c>
      <c r="J7" s="137"/>
      <c r="K7" s="168">
        <v>1</v>
      </c>
      <c r="L7" s="137"/>
      <c r="M7" s="163"/>
      <c r="N7" s="233"/>
      <c r="O7" s="154"/>
      <c r="P7" s="135"/>
    </row>
    <row r="8" spans="1:16" ht="18.75" customHeight="1">
      <c r="A8" s="156"/>
      <c r="B8" s="110"/>
      <c r="C8" s="128"/>
      <c r="D8" s="110"/>
      <c r="E8" s="157"/>
      <c r="F8" s="110"/>
      <c r="G8" s="136"/>
      <c r="H8" s="137"/>
      <c r="I8" s="168"/>
      <c r="J8" s="137"/>
      <c r="K8" s="168"/>
      <c r="L8" s="137"/>
      <c r="M8" s="163"/>
      <c r="N8" s="233"/>
      <c r="O8" s="154"/>
      <c r="P8" s="198"/>
    </row>
    <row r="9" spans="1:16" ht="18.75" customHeight="1">
      <c r="A9" s="314" t="s">
        <v>381</v>
      </c>
      <c r="B9" s="315"/>
      <c r="C9" s="128"/>
      <c r="D9" s="110"/>
      <c r="E9" s="155"/>
      <c r="F9" s="110"/>
      <c r="G9" s="172">
        <f aca="true" t="shared" si="0" ref="G9:N9">SUM(G7:G8)</f>
        <v>0</v>
      </c>
      <c r="H9" s="172">
        <f t="shared" si="0"/>
        <v>0</v>
      </c>
      <c r="I9" s="172">
        <f t="shared" si="0"/>
        <v>0</v>
      </c>
      <c r="J9" s="172">
        <f t="shared" si="0"/>
        <v>0</v>
      </c>
      <c r="K9" s="172">
        <f t="shared" si="0"/>
        <v>1</v>
      </c>
      <c r="L9" s="172">
        <f t="shared" si="0"/>
        <v>0</v>
      </c>
      <c r="M9" s="172">
        <f t="shared" si="0"/>
        <v>0</v>
      </c>
      <c r="N9" s="172">
        <f t="shared" si="0"/>
        <v>0</v>
      </c>
      <c r="O9" s="172"/>
      <c r="P9" s="172">
        <f>SUM(G9:N9)</f>
        <v>1</v>
      </c>
    </row>
    <row r="10" spans="1:16" ht="18.75" customHeight="1">
      <c r="A10" s="299" t="s">
        <v>0</v>
      </c>
      <c r="B10" s="299" t="s">
        <v>1</v>
      </c>
      <c r="C10" s="306" t="s">
        <v>228</v>
      </c>
      <c r="D10" s="307" t="s">
        <v>236</v>
      </c>
      <c r="E10" s="308" t="s">
        <v>237</v>
      </c>
      <c r="F10" s="307" t="s">
        <v>238</v>
      </c>
      <c r="G10" s="299"/>
      <c r="H10" s="299"/>
      <c r="I10" s="299" t="s">
        <v>239</v>
      </c>
      <c r="J10" s="299"/>
      <c r="K10" s="299"/>
      <c r="L10" s="299"/>
      <c r="M10" s="299"/>
      <c r="N10" s="300" t="s">
        <v>240</v>
      </c>
      <c r="O10" s="301"/>
      <c r="P10" s="299" t="s">
        <v>241</v>
      </c>
    </row>
    <row r="11" spans="1:16" ht="18.75" customHeight="1">
      <c r="A11" s="299"/>
      <c r="B11" s="299"/>
      <c r="C11" s="306"/>
      <c r="D11" s="307"/>
      <c r="E11" s="308"/>
      <c r="F11" s="307"/>
      <c r="G11" s="114"/>
      <c r="H11" s="99"/>
      <c r="I11" s="162" t="s">
        <v>391</v>
      </c>
      <c r="J11" s="99"/>
      <c r="K11" s="162" t="s">
        <v>406</v>
      </c>
      <c r="L11" s="99"/>
      <c r="M11" s="162"/>
      <c r="N11" s="165" t="s">
        <v>391</v>
      </c>
      <c r="O11" s="151"/>
      <c r="P11" s="299"/>
    </row>
    <row r="12" spans="1:16" s="12" customFormat="1" ht="18.75" customHeight="1">
      <c r="A12" s="298" t="s">
        <v>306</v>
      </c>
      <c r="B12" s="298"/>
      <c r="C12" s="298"/>
      <c r="D12" s="298"/>
      <c r="E12" s="298"/>
      <c r="F12" s="238" t="s">
        <v>323</v>
      </c>
      <c r="G12" s="113"/>
      <c r="H12" s="149"/>
      <c r="I12" s="169"/>
      <c r="J12" s="149"/>
      <c r="K12" s="169"/>
      <c r="L12" s="149"/>
      <c r="M12" s="169"/>
      <c r="N12" s="217"/>
      <c r="O12" s="266"/>
      <c r="P12" s="149"/>
    </row>
    <row r="13" spans="1:16" ht="18.75" customHeight="1">
      <c r="A13" s="127"/>
      <c r="B13" s="110"/>
      <c r="C13" s="128"/>
      <c r="D13" s="110"/>
      <c r="E13" s="180"/>
      <c r="F13" s="110"/>
      <c r="G13" s="141"/>
      <c r="H13" s="142"/>
      <c r="I13" s="163"/>
      <c r="J13" s="142"/>
      <c r="K13" s="163"/>
      <c r="L13" s="142"/>
      <c r="M13" s="163"/>
      <c r="N13" s="166"/>
      <c r="O13" s="268"/>
      <c r="P13" s="135"/>
    </row>
    <row r="14" spans="1:16" ht="18.75" customHeight="1">
      <c r="A14" s="314" t="s">
        <v>381</v>
      </c>
      <c r="B14" s="315"/>
      <c r="C14" s="128"/>
      <c r="D14" s="110"/>
      <c r="E14" s="143"/>
      <c r="F14" s="110"/>
      <c r="G14" s="172">
        <f aca="true" t="shared" si="1" ref="G14:N14">SUM(G13:G13)</f>
        <v>0</v>
      </c>
      <c r="H14" s="172">
        <f t="shared" si="1"/>
        <v>0</v>
      </c>
      <c r="I14" s="172">
        <f t="shared" si="1"/>
        <v>0</v>
      </c>
      <c r="J14" s="172">
        <f t="shared" si="1"/>
        <v>0</v>
      </c>
      <c r="K14" s="172">
        <f t="shared" si="1"/>
        <v>0</v>
      </c>
      <c r="L14" s="172">
        <f t="shared" si="1"/>
        <v>0</v>
      </c>
      <c r="M14" s="172">
        <f t="shared" si="1"/>
        <v>0</v>
      </c>
      <c r="N14" s="172">
        <f t="shared" si="1"/>
        <v>0</v>
      </c>
      <c r="O14" s="172"/>
      <c r="P14" s="172">
        <f>SUM(G14:N14)</f>
        <v>0</v>
      </c>
    </row>
    <row r="15" spans="1:16" ht="18.75" customHeight="1">
      <c r="A15" s="299" t="s">
        <v>0</v>
      </c>
      <c r="B15" s="299" t="s">
        <v>1</v>
      </c>
      <c r="C15" s="306" t="s">
        <v>228</v>
      </c>
      <c r="D15" s="307" t="s">
        <v>236</v>
      </c>
      <c r="E15" s="308" t="s">
        <v>237</v>
      </c>
      <c r="F15" s="307" t="s">
        <v>238</v>
      </c>
      <c r="G15" s="299"/>
      <c r="H15" s="299"/>
      <c r="I15" s="299" t="s">
        <v>239</v>
      </c>
      <c r="J15" s="299"/>
      <c r="K15" s="299"/>
      <c r="L15" s="299"/>
      <c r="M15" s="299"/>
      <c r="N15" s="300" t="s">
        <v>240</v>
      </c>
      <c r="O15" s="301"/>
      <c r="P15" s="299" t="s">
        <v>241</v>
      </c>
    </row>
    <row r="16" spans="1:16" ht="18.75" customHeight="1">
      <c r="A16" s="299"/>
      <c r="B16" s="299"/>
      <c r="C16" s="306"/>
      <c r="D16" s="307"/>
      <c r="E16" s="308"/>
      <c r="F16" s="307"/>
      <c r="G16" s="114"/>
      <c r="H16" s="99"/>
      <c r="I16" s="162" t="s">
        <v>391</v>
      </c>
      <c r="J16" s="99"/>
      <c r="K16" s="162" t="s">
        <v>406</v>
      </c>
      <c r="L16" s="99"/>
      <c r="M16" s="162"/>
      <c r="N16" s="165" t="s">
        <v>391</v>
      </c>
      <c r="O16" s="151"/>
      <c r="P16" s="299"/>
    </row>
    <row r="17" spans="1:16" s="12" customFormat="1" ht="18.75" customHeight="1">
      <c r="A17" s="319" t="s">
        <v>307</v>
      </c>
      <c r="B17" s="320"/>
      <c r="C17" s="320"/>
      <c r="D17" s="320"/>
      <c r="E17" s="320"/>
      <c r="F17" s="237" t="s">
        <v>297</v>
      </c>
      <c r="G17" s="136"/>
      <c r="H17" s="137"/>
      <c r="I17" s="168"/>
      <c r="J17" s="137"/>
      <c r="K17" s="168"/>
      <c r="L17" s="137"/>
      <c r="M17" s="168"/>
      <c r="N17" s="235"/>
      <c r="O17" s="261"/>
      <c r="P17" s="137"/>
    </row>
    <row r="18" spans="1:16" ht="18.75" customHeight="1">
      <c r="A18" s="181"/>
      <c r="B18" s="145"/>
      <c r="C18" s="146"/>
      <c r="D18" s="145"/>
      <c r="E18" s="182"/>
      <c r="F18" s="133"/>
      <c r="G18" s="183"/>
      <c r="H18" s="188"/>
      <c r="I18" s="184"/>
      <c r="J18" s="188"/>
      <c r="K18" s="184"/>
      <c r="L18" s="188"/>
      <c r="M18" s="184"/>
      <c r="N18" s="189"/>
      <c r="O18" s="265"/>
      <c r="P18" s="148"/>
    </row>
    <row r="19" spans="1:16" ht="18.75" customHeight="1">
      <c r="A19" s="181"/>
      <c r="B19" s="145"/>
      <c r="C19" s="146"/>
      <c r="D19" s="145"/>
      <c r="E19" s="182"/>
      <c r="F19" s="133"/>
      <c r="G19" s="183"/>
      <c r="H19" s="188"/>
      <c r="I19" s="184"/>
      <c r="J19" s="188"/>
      <c r="K19" s="184"/>
      <c r="L19" s="188"/>
      <c r="M19" s="184"/>
      <c r="N19" s="189"/>
      <c r="O19" s="265"/>
      <c r="P19" s="148"/>
    </row>
    <row r="20" spans="1:16" ht="18.75" customHeight="1">
      <c r="A20" s="314" t="s">
        <v>381</v>
      </c>
      <c r="B20" s="315"/>
      <c r="C20" s="146"/>
      <c r="D20" s="145"/>
      <c r="E20" s="147"/>
      <c r="F20" s="133"/>
      <c r="G20" s="174">
        <f aca="true" t="shared" si="2" ref="G20:N20">SUM(G18:G19)</f>
        <v>0</v>
      </c>
      <c r="H20" s="174">
        <f t="shared" si="2"/>
        <v>0</v>
      </c>
      <c r="I20" s="174">
        <f t="shared" si="2"/>
        <v>0</v>
      </c>
      <c r="J20" s="174">
        <f t="shared" si="2"/>
        <v>0</v>
      </c>
      <c r="K20" s="174">
        <f t="shared" si="2"/>
        <v>0</v>
      </c>
      <c r="L20" s="174">
        <f t="shared" si="2"/>
        <v>0</v>
      </c>
      <c r="M20" s="174">
        <f t="shared" si="2"/>
        <v>0</v>
      </c>
      <c r="N20" s="174">
        <f t="shared" si="2"/>
        <v>0</v>
      </c>
      <c r="O20" s="174"/>
      <c r="P20" s="175">
        <f>SUM(G20:N20)</f>
        <v>0</v>
      </c>
    </row>
    <row r="21" spans="1:16" ht="18.75" customHeight="1">
      <c r="A21" s="299" t="s">
        <v>0</v>
      </c>
      <c r="B21" s="299" t="s">
        <v>1</v>
      </c>
      <c r="C21" s="306" t="s">
        <v>228</v>
      </c>
      <c r="D21" s="307" t="s">
        <v>236</v>
      </c>
      <c r="E21" s="308" t="s">
        <v>237</v>
      </c>
      <c r="F21" s="307" t="s">
        <v>238</v>
      </c>
      <c r="G21" s="299"/>
      <c r="H21" s="299"/>
      <c r="I21" s="299" t="s">
        <v>239</v>
      </c>
      <c r="J21" s="299"/>
      <c r="K21" s="299"/>
      <c r="L21" s="299"/>
      <c r="M21" s="299"/>
      <c r="N21" s="300" t="s">
        <v>240</v>
      </c>
      <c r="O21" s="301"/>
      <c r="P21" s="299" t="s">
        <v>241</v>
      </c>
    </row>
    <row r="22" spans="1:16" ht="18.75" customHeight="1">
      <c r="A22" s="299"/>
      <c r="B22" s="299"/>
      <c r="C22" s="306"/>
      <c r="D22" s="307"/>
      <c r="E22" s="308"/>
      <c r="F22" s="307"/>
      <c r="G22" s="114"/>
      <c r="H22" s="99"/>
      <c r="I22" s="162" t="s">
        <v>391</v>
      </c>
      <c r="J22" s="99"/>
      <c r="K22" s="162" t="s">
        <v>406</v>
      </c>
      <c r="L22" s="99"/>
      <c r="M22" s="162"/>
      <c r="N22" s="165" t="s">
        <v>391</v>
      </c>
      <c r="O22" s="151"/>
      <c r="P22" s="299"/>
    </row>
    <row r="23" spans="1:16" s="12" customFormat="1" ht="18.75" customHeight="1">
      <c r="A23" s="316" t="s">
        <v>308</v>
      </c>
      <c r="B23" s="316"/>
      <c r="C23" s="316"/>
      <c r="D23" s="316"/>
      <c r="E23" s="316"/>
      <c r="F23" s="236">
        <v>111</v>
      </c>
      <c r="G23" s="136"/>
      <c r="H23" s="137"/>
      <c r="I23" s="168"/>
      <c r="J23" s="137"/>
      <c r="K23" s="168"/>
      <c r="L23" s="137"/>
      <c r="M23" s="168"/>
      <c r="N23" s="235"/>
      <c r="O23" s="261"/>
      <c r="P23" s="137"/>
    </row>
    <row r="24" spans="1:16" ht="18.75" customHeight="1">
      <c r="A24" s="213" t="s">
        <v>300</v>
      </c>
      <c r="B24" s="110" t="s">
        <v>362</v>
      </c>
      <c r="C24" s="201" t="s">
        <v>333</v>
      </c>
      <c r="D24" s="110" t="s">
        <v>249</v>
      </c>
      <c r="E24" s="214" t="s">
        <v>250</v>
      </c>
      <c r="F24" s="110"/>
      <c r="G24" s="136"/>
      <c r="H24" s="137"/>
      <c r="I24" s="168"/>
      <c r="J24" s="137"/>
      <c r="K24" s="168">
        <v>1</v>
      </c>
      <c r="L24" s="137"/>
      <c r="M24" s="168"/>
      <c r="N24" s="170"/>
      <c r="O24" s="263"/>
      <c r="P24" s="241"/>
    </row>
    <row r="25" spans="1:16" ht="18.75" customHeight="1">
      <c r="A25" s="222" t="s">
        <v>396</v>
      </c>
      <c r="B25" s="110" t="s">
        <v>397</v>
      </c>
      <c r="C25" s="202">
        <v>111</v>
      </c>
      <c r="D25" s="110" t="s">
        <v>249</v>
      </c>
      <c r="E25" s="255" t="s">
        <v>250</v>
      </c>
      <c r="F25" s="110"/>
      <c r="G25" s="136"/>
      <c r="H25" s="137"/>
      <c r="I25" s="168"/>
      <c r="J25" s="137"/>
      <c r="K25" s="168"/>
      <c r="L25" s="137"/>
      <c r="M25" s="168"/>
      <c r="N25" s="170"/>
      <c r="O25" s="263"/>
      <c r="P25" s="135"/>
    </row>
    <row r="26" spans="1:16" ht="18.75" customHeight="1">
      <c r="A26" s="199"/>
      <c r="B26" s="110"/>
      <c r="C26" s="202"/>
      <c r="D26" s="110"/>
      <c r="E26" s="200"/>
      <c r="F26" s="110"/>
      <c r="G26" s="136"/>
      <c r="H26" s="137"/>
      <c r="I26" s="168"/>
      <c r="J26" s="137"/>
      <c r="K26" s="168"/>
      <c r="L26" s="137"/>
      <c r="M26" s="168"/>
      <c r="N26" s="170"/>
      <c r="O26" s="263"/>
      <c r="P26" s="135"/>
    </row>
    <row r="27" spans="1:16" ht="18.75" customHeight="1">
      <c r="A27" s="314" t="s">
        <v>381</v>
      </c>
      <c r="B27" s="315"/>
      <c r="C27" s="128"/>
      <c r="D27" s="110"/>
      <c r="E27" s="200"/>
      <c r="F27" s="110"/>
      <c r="G27" s="176">
        <f aca="true" t="shared" si="3" ref="G27:N27">SUM(G24:G26)</f>
        <v>0</v>
      </c>
      <c r="H27" s="176">
        <f t="shared" si="3"/>
        <v>0</v>
      </c>
      <c r="I27" s="176">
        <f t="shared" si="3"/>
        <v>0</v>
      </c>
      <c r="J27" s="176">
        <f t="shared" si="3"/>
        <v>0</v>
      </c>
      <c r="K27" s="176">
        <f t="shared" si="3"/>
        <v>1</v>
      </c>
      <c r="L27" s="176">
        <f t="shared" si="3"/>
        <v>0</v>
      </c>
      <c r="M27" s="176">
        <f t="shared" si="3"/>
        <v>0</v>
      </c>
      <c r="N27" s="176">
        <f t="shared" si="3"/>
        <v>0</v>
      </c>
      <c r="O27" s="176"/>
      <c r="P27" s="172">
        <f>SUM(G27:N27)</f>
        <v>1</v>
      </c>
    </row>
    <row r="28" spans="1:16" ht="18.75" customHeight="1">
      <c r="A28" s="299" t="s">
        <v>0</v>
      </c>
      <c r="B28" s="299" t="s">
        <v>1</v>
      </c>
      <c r="C28" s="306" t="s">
        <v>228</v>
      </c>
      <c r="D28" s="307" t="s">
        <v>236</v>
      </c>
      <c r="E28" s="308" t="s">
        <v>237</v>
      </c>
      <c r="F28" s="307" t="s">
        <v>238</v>
      </c>
      <c r="G28" s="299"/>
      <c r="H28" s="299"/>
      <c r="I28" s="299" t="s">
        <v>239</v>
      </c>
      <c r="J28" s="299"/>
      <c r="K28" s="299"/>
      <c r="L28" s="299"/>
      <c r="M28" s="299"/>
      <c r="N28" s="300" t="s">
        <v>240</v>
      </c>
      <c r="O28" s="301"/>
      <c r="P28" s="299" t="s">
        <v>241</v>
      </c>
    </row>
    <row r="29" spans="1:16" ht="18.75" customHeight="1">
      <c r="A29" s="299"/>
      <c r="B29" s="299"/>
      <c r="C29" s="306"/>
      <c r="D29" s="307"/>
      <c r="E29" s="308"/>
      <c r="F29" s="307"/>
      <c r="G29" s="114"/>
      <c r="H29" s="99"/>
      <c r="I29" s="162" t="s">
        <v>391</v>
      </c>
      <c r="J29" s="99"/>
      <c r="K29" s="162" t="s">
        <v>406</v>
      </c>
      <c r="L29" s="99"/>
      <c r="M29" s="162"/>
      <c r="N29" s="165" t="s">
        <v>391</v>
      </c>
      <c r="O29" s="151"/>
      <c r="P29" s="299"/>
    </row>
    <row r="30" spans="1:16" s="12" customFormat="1" ht="18.75" customHeight="1">
      <c r="A30" s="317" t="s">
        <v>328</v>
      </c>
      <c r="B30" s="318"/>
      <c r="C30" s="318"/>
      <c r="D30" s="318"/>
      <c r="E30" s="318"/>
      <c r="F30" s="232">
        <v>117</v>
      </c>
      <c r="G30" s="183"/>
      <c r="H30" s="186"/>
      <c r="I30" s="184"/>
      <c r="J30" s="186"/>
      <c r="K30" s="184"/>
      <c r="L30" s="186"/>
      <c r="M30" s="184"/>
      <c r="N30" s="185"/>
      <c r="O30" s="186"/>
      <c r="P30" s="187"/>
    </row>
    <row r="31" spans="1:16" ht="18.75" customHeight="1">
      <c r="A31" s="181"/>
      <c r="B31" s="145"/>
      <c r="C31" s="146"/>
      <c r="D31" s="145"/>
      <c r="E31" s="182"/>
      <c r="F31" s="133"/>
      <c r="G31" s="183"/>
      <c r="H31" s="186"/>
      <c r="I31" s="184"/>
      <c r="J31" s="186"/>
      <c r="K31" s="184"/>
      <c r="L31" s="186"/>
      <c r="M31" s="184"/>
      <c r="N31" s="185"/>
      <c r="O31" s="186"/>
      <c r="P31" s="187"/>
    </row>
    <row r="32" spans="1:16" ht="18.75" customHeight="1">
      <c r="A32" s="181"/>
      <c r="B32" s="145"/>
      <c r="C32" s="146"/>
      <c r="D32" s="145"/>
      <c r="E32" s="147"/>
      <c r="F32" s="133"/>
      <c r="G32" s="183"/>
      <c r="H32" s="186"/>
      <c r="I32" s="184"/>
      <c r="J32" s="186"/>
      <c r="K32" s="184"/>
      <c r="L32" s="186"/>
      <c r="M32" s="184"/>
      <c r="N32" s="185"/>
      <c r="O32" s="186"/>
      <c r="P32" s="187"/>
    </row>
    <row r="33" spans="1:16" ht="18.75" customHeight="1">
      <c r="A33" s="314" t="s">
        <v>381</v>
      </c>
      <c r="B33" s="315"/>
      <c r="C33" s="146"/>
      <c r="D33" s="145"/>
      <c r="E33" s="147"/>
      <c r="F33" s="133"/>
      <c r="G33" s="174">
        <f aca="true" t="shared" si="4" ref="G33:N33">SUM(G31:G32)</f>
        <v>0</v>
      </c>
      <c r="H33" s="174">
        <f t="shared" si="4"/>
        <v>0</v>
      </c>
      <c r="I33" s="174">
        <f t="shared" si="4"/>
        <v>0</v>
      </c>
      <c r="J33" s="174">
        <f t="shared" si="4"/>
        <v>0</v>
      </c>
      <c r="K33" s="174">
        <f t="shared" si="4"/>
        <v>0</v>
      </c>
      <c r="L33" s="174">
        <f t="shared" si="4"/>
        <v>0</v>
      </c>
      <c r="M33" s="174">
        <f t="shared" si="4"/>
        <v>0</v>
      </c>
      <c r="N33" s="174">
        <f t="shared" si="4"/>
        <v>0</v>
      </c>
      <c r="O33" s="174"/>
      <c r="P33" s="175">
        <f>SUM(G33:N33)</f>
        <v>0</v>
      </c>
    </row>
    <row r="34" spans="1:16" ht="18.75" customHeight="1">
      <c r="A34" s="299" t="s">
        <v>0</v>
      </c>
      <c r="B34" s="299" t="s">
        <v>1</v>
      </c>
      <c r="C34" s="306" t="s">
        <v>228</v>
      </c>
      <c r="D34" s="307" t="s">
        <v>236</v>
      </c>
      <c r="E34" s="308" t="s">
        <v>237</v>
      </c>
      <c r="F34" s="307" t="s">
        <v>238</v>
      </c>
      <c r="G34" s="299"/>
      <c r="H34" s="299"/>
      <c r="I34" s="299" t="s">
        <v>239</v>
      </c>
      <c r="J34" s="299"/>
      <c r="K34" s="299"/>
      <c r="L34" s="299"/>
      <c r="M34" s="299"/>
      <c r="N34" s="300" t="s">
        <v>240</v>
      </c>
      <c r="O34" s="301"/>
      <c r="P34" s="299" t="s">
        <v>241</v>
      </c>
    </row>
    <row r="35" spans="1:16" ht="18.75" customHeight="1">
      <c r="A35" s="299"/>
      <c r="B35" s="299"/>
      <c r="C35" s="306"/>
      <c r="D35" s="307"/>
      <c r="E35" s="308"/>
      <c r="F35" s="307"/>
      <c r="G35" s="114"/>
      <c r="H35" s="99"/>
      <c r="I35" s="162" t="s">
        <v>391</v>
      </c>
      <c r="J35" s="99"/>
      <c r="K35" s="162" t="s">
        <v>406</v>
      </c>
      <c r="L35" s="99"/>
      <c r="M35" s="162"/>
      <c r="N35" s="165" t="s">
        <v>391</v>
      </c>
      <c r="O35" s="151"/>
      <c r="P35" s="299"/>
    </row>
    <row r="36" spans="1:16" s="12" customFormat="1" ht="18.75" customHeight="1">
      <c r="A36" s="319" t="s">
        <v>159</v>
      </c>
      <c r="B36" s="320"/>
      <c r="C36" s="320"/>
      <c r="D36" s="320"/>
      <c r="E36" s="320"/>
      <c r="F36" s="234">
        <v>170</v>
      </c>
      <c r="G36" s="136"/>
      <c r="H36" s="137"/>
      <c r="I36" s="168"/>
      <c r="J36" s="137"/>
      <c r="K36" s="168"/>
      <c r="L36" s="137"/>
      <c r="M36" s="168"/>
      <c r="N36" s="235"/>
      <c r="O36" s="261"/>
      <c r="P36" s="234"/>
    </row>
    <row r="37" spans="1:16" ht="18.75" customHeight="1">
      <c r="A37" s="110" t="s">
        <v>279</v>
      </c>
      <c r="B37" s="110" t="s">
        <v>280</v>
      </c>
      <c r="C37" s="128" t="str">
        <f>'[2]1er crit.10m'!$K$4</f>
        <v>170</v>
      </c>
      <c r="D37" s="110"/>
      <c r="E37" s="134" t="s">
        <v>250</v>
      </c>
      <c r="F37" s="110"/>
      <c r="G37" s="136"/>
      <c r="H37" s="137"/>
      <c r="I37" s="168"/>
      <c r="J37" s="137"/>
      <c r="K37" s="168"/>
      <c r="L37" s="137"/>
      <c r="M37" s="168"/>
      <c r="N37" s="170"/>
      <c r="O37" s="263"/>
      <c r="P37" s="135"/>
    </row>
    <row r="38" spans="1:16" ht="18.75" customHeight="1">
      <c r="A38" s="314" t="s">
        <v>381</v>
      </c>
      <c r="B38" s="315"/>
      <c r="C38" s="128"/>
      <c r="D38" s="110"/>
      <c r="E38" s="155"/>
      <c r="F38" s="110"/>
      <c r="G38" s="176">
        <f aca="true" t="shared" si="5" ref="G38:N38">SUM(G37:G37)</f>
        <v>0</v>
      </c>
      <c r="H38" s="176">
        <f t="shared" si="5"/>
        <v>0</v>
      </c>
      <c r="I38" s="176">
        <f t="shared" si="5"/>
        <v>0</v>
      </c>
      <c r="J38" s="176">
        <f t="shared" si="5"/>
        <v>0</v>
      </c>
      <c r="K38" s="176">
        <f t="shared" si="5"/>
        <v>0</v>
      </c>
      <c r="L38" s="176">
        <f t="shared" si="5"/>
        <v>0</v>
      </c>
      <c r="M38" s="176">
        <f t="shared" si="5"/>
        <v>0</v>
      </c>
      <c r="N38" s="176">
        <f t="shared" si="5"/>
        <v>0</v>
      </c>
      <c r="O38" s="176"/>
      <c r="P38" s="172">
        <f>SUM(G38:N38)</f>
        <v>0</v>
      </c>
    </row>
    <row r="39" spans="1:16" ht="18.75" customHeight="1">
      <c r="A39" s="299" t="s">
        <v>0</v>
      </c>
      <c r="B39" s="299" t="s">
        <v>1</v>
      </c>
      <c r="C39" s="306" t="s">
        <v>228</v>
      </c>
      <c r="D39" s="307" t="s">
        <v>236</v>
      </c>
      <c r="E39" s="308" t="s">
        <v>237</v>
      </c>
      <c r="F39" s="307" t="s">
        <v>238</v>
      </c>
      <c r="G39" s="299"/>
      <c r="H39" s="299"/>
      <c r="I39" s="299" t="s">
        <v>405</v>
      </c>
      <c r="J39" s="299"/>
      <c r="K39" s="299"/>
      <c r="L39" s="299"/>
      <c r="M39" s="299"/>
      <c r="N39" s="300" t="s">
        <v>240</v>
      </c>
      <c r="O39" s="301"/>
      <c r="P39" s="299" t="s">
        <v>241</v>
      </c>
    </row>
    <row r="40" spans="1:16" ht="18.75" customHeight="1">
      <c r="A40" s="299"/>
      <c r="B40" s="299"/>
      <c r="C40" s="306"/>
      <c r="D40" s="307"/>
      <c r="E40" s="308"/>
      <c r="F40" s="307"/>
      <c r="G40" s="114"/>
      <c r="H40" s="99"/>
      <c r="I40" s="162" t="s">
        <v>391</v>
      </c>
      <c r="J40" s="99"/>
      <c r="K40" s="162" t="s">
        <v>406</v>
      </c>
      <c r="L40" s="99"/>
      <c r="M40" s="162"/>
      <c r="N40" s="165" t="s">
        <v>391</v>
      </c>
      <c r="O40" s="151"/>
      <c r="P40" s="299"/>
    </row>
    <row r="41" spans="1:16" s="12" customFormat="1" ht="18.75" customHeight="1">
      <c r="A41" s="319" t="s">
        <v>176</v>
      </c>
      <c r="B41" s="320"/>
      <c r="C41" s="320"/>
      <c r="D41" s="320"/>
      <c r="E41" s="320"/>
      <c r="F41" s="234">
        <v>274</v>
      </c>
      <c r="G41" s="136"/>
      <c r="H41" s="137"/>
      <c r="I41" s="168"/>
      <c r="J41" s="137"/>
      <c r="K41" s="168"/>
      <c r="L41" s="137"/>
      <c r="M41" s="168"/>
      <c r="N41" s="235"/>
      <c r="O41" s="261"/>
      <c r="P41" s="137"/>
    </row>
    <row r="42" spans="1:16" ht="18.75" customHeight="1">
      <c r="A42" s="150" t="s">
        <v>312</v>
      </c>
      <c r="B42" s="150" t="s">
        <v>366</v>
      </c>
      <c r="C42" s="150">
        <v>274</v>
      </c>
      <c r="D42" s="150" t="s">
        <v>398</v>
      </c>
      <c r="E42" s="150" t="s">
        <v>296</v>
      </c>
      <c r="F42" s="150"/>
      <c r="G42" s="158"/>
      <c r="H42" s="159"/>
      <c r="I42" s="164">
        <v>1</v>
      </c>
      <c r="J42" s="159"/>
      <c r="K42" s="164"/>
      <c r="L42" s="159"/>
      <c r="M42" s="164"/>
      <c r="N42" s="171"/>
      <c r="O42" s="262"/>
      <c r="P42" s="135"/>
    </row>
    <row r="43" spans="1:16" ht="18.75" customHeight="1">
      <c r="A43" s="150" t="s">
        <v>311</v>
      </c>
      <c r="B43" s="150" t="s">
        <v>278</v>
      </c>
      <c r="C43" s="150">
        <v>274</v>
      </c>
      <c r="D43" s="150" t="s">
        <v>398</v>
      </c>
      <c r="E43" s="150" t="s">
        <v>296</v>
      </c>
      <c r="F43" s="150"/>
      <c r="G43" s="158"/>
      <c r="H43" s="159"/>
      <c r="I43" s="164">
        <v>1</v>
      </c>
      <c r="J43" s="159"/>
      <c r="K43" s="164"/>
      <c r="L43" s="159"/>
      <c r="M43" s="164"/>
      <c r="N43" s="171"/>
      <c r="O43" s="262"/>
      <c r="P43" s="135"/>
    </row>
    <row r="44" spans="1:16" ht="18.75" customHeight="1">
      <c r="A44" s="222" t="s">
        <v>419</v>
      </c>
      <c r="B44" s="222" t="s">
        <v>420</v>
      </c>
      <c r="C44" s="222">
        <v>274</v>
      </c>
      <c r="D44" s="222"/>
      <c r="E44" s="222" t="s">
        <v>250</v>
      </c>
      <c r="F44" s="222"/>
      <c r="G44" s="158"/>
      <c r="H44" s="159"/>
      <c r="I44" s="164"/>
      <c r="J44" s="159"/>
      <c r="K44" s="164">
        <v>1</v>
      </c>
      <c r="L44" s="159"/>
      <c r="M44" s="164"/>
      <c r="N44" s="171"/>
      <c r="O44" s="262"/>
      <c r="P44" s="135"/>
    </row>
    <row r="45" spans="1:16" ht="18.75" customHeight="1">
      <c r="A45" s="222" t="s">
        <v>174</v>
      </c>
      <c r="B45" s="222" t="s">
        <v>409</v>
      </c>
      <c r="C45" s="222">
        <v>274</v>
      </c>
      <c r="D45" s="222"/>
      <c r="E45" s="222" t="s">
        <v>296</v>
      </c>
      <c r="F45" s="222"/>
      <c r="G45" s="158"/>
      <c r="H45" s="159"/>
      <c r="I45" s="164"/>
      <c r="J45" s="159"/>
      <c r="K45" s="164"/>
      <c r="L45" s="159"/>
      <c r="M45" s="164"/>
      <c r="N45" s="171">
        <v>1</v>
      </c>
      <c r="O45" s="262"/>
      <c r="P45" s="135"/>
    </row>
    <row r="46" spans="1:16" ht="18.75" customHeight="1">
      <c r="A46" s="215"/>
      <c r="B46" s="215"/>
      <c r="C46" s="215"/>
      <c r="D46" s="215"/>
      <c r="E46" s="215"/>
      <c r="F46" s="215"/>
      <c r="G46" s="158"/>
      <c r="H46" s="159"/>
      <c r="I46" s="164"/>
      <c r="J46" s="159"/>
      <c r="K46" s="164"/>
      <c r="L46" s="159"/>
      <c r="M46" s="164"/>
      <c r="N46" s="171"/>
      <c r="O46" s="262"/>
      <c r="P46" s="135"/>
    </row>
    <row r="47" spans="1:16" ht="17.25" customHeight="1">
      <c r="A47" s="314" t="s">
        <v>381</v>
      </c>
      <c r="B47" s="315"/>
      <c r="C47" s="160"/>
      <c r="D47" s="105"/>
      <c r="E47" s="105"/>
      <c r="F47" s="161"/>
      <c r="G47" s="172">
        <f aca="true" t="shared" si="6" ref="G47:N47">SUM(G42:G46)</f>
        <v>0</v>
      </c>
      <c r="H47" s="172">
        <f t="shared" si="6"/>
        <v>0</v>
      </c>
      <c r="I47" s="172">
        <f t="shared" si="6"/>
        <v>2</v>
      </c>
      <c r="J47" s="172">
        <f t="shared" si="6"/>
        <v>0</v>
      </c>
      <c r="K47" s="172">
        <f t="shared" si="6"/>
        <v>1</v>
      </c>
      <c r="L47" s="172">
        <f t="shared" si="6"/>
        <v>0</v>
      </c>
      <c r="M47" s="172">
        <f t="shared" si="6"/>
        <v>0</v>
      </c>
      <c r="N47" s="172">
        <f t="shared" si="6"/>
        <v>1</v>
      </c>
      <c r="O47" s="172"/>
      <c r="P47" s="177">
        <f>SUM(G47:N47)</f>
        <v>4</v>
      </c>
    </row>
    <row r="48" spans="1:16" ht="18.75" customHeight="1">
      <c r="A48" s="299" t="s">
        <v>0</v>
      </c>
      <c r="B48" s="299" t="s">
        <v>1</v>
      </c>
      <c r="C48" s="306" t="s">
        <v>228</v>
      </c>
      <c r="D48" s="307" t="s">
        <v>236</v>
      </c>
      <c r="E48" s="308" t="s">
        <v>237</v>
      </c>
      <c r="F48" s="307" t="s">
        <v>238</v>
      </c>
      <c r="G48" s="299"/>
      <c r="H48" s="299"/>
      <c r="I48" s="299" t="s">
        <v>239</v>
      </c>
      <c r="J48" s="299"/>
      <c r="K48" s="299"/>
      <c r="L48" s="299"/>
      <c r="M48" s="299"/>
      <c r="N48" s="300" t="s">
        <v>240</v>
      </c>
      <c r="O48" s="301"/>
      <c r="P48" s="299" t="s">
        <v>241</v>
      </c>
    </row>
    <row r="49" spans="1:16" ht="18.75" customHeight="1">
      <c r="A49" s="299"/>
      <c r="B49" s="299"/>
      <c r="C49" s="306"/>
      <c r="D49" s="307"/>
      <c r="E49" s="308"/>
      <c r="F49" s="307"/>
      <c r="G49" s="114"/>
      <c r="H49" s="99"/>
      <c r="I49" s="162" t="s">
        <v>391</v>
      </c>
      <c r="J49" s="99"/>
      <c r="K49" s="162" t="s">
        <v>406</v>
      </c>
      <c r="L49" s="99"/>
      <c r="M49" s="162"/>
      <c r="N49" s="165" t="s">
        <v>391</v>
      </c>
      <c r="O49" s="151"/>
      <c r="P49" s="299"/>
    </row>
    <row r="50" spans="1:16" s="12" customFormat="1" ht="18.75" customHeight="1">
      <c r="A50" s="316" t="s">
        <v>309</v>
      </c>
      <c r="B50" s="316"/>
      <c r="C50" s="316"/>
      <c r="D50" s="316"/>
      <c r="E50" s="316"/>
      <c r="F50" s="236">
        <v>275</v>
      </c>
      <c r="G50" s="136"/>
      <c r="H50" s="137"/>
      <c r="I50" s="168"/>
      <c r="J50" s="137"/>
      <c r="K50" s="168"/>
      <c r="L50" s="137"/>
      <c r="M50" s="168"/>
      <c r="N50" s="235"/>
      <c r="O50" s="261"/>
      <c r="P50" s="137"/>
    </row>
    <row r="51" spans="1:16" ht="18.75" customHeight="1">
      <c r="A51" s="127"/>
      <c r="B51" s="110"/>
      <c r="C51" s="128"/>
      <c r="D51" s="110"/>
      <c r="E51" s="139"/>
      <c r="F51" s="110"/>
      <c r="G51" s="141"/>
      <c r="H51" s="142"/>
      <c r="I51" s="163"/>
      <c r="J51" s="142"/>
      <c r="K51" s="163"/>
      <c r="L51" s="142"/>
      <c r="M51" s="163"/>
      <c r="N51" s="166"/>
      <c r="O51" s="268"/>
      <c r="P51" s="135"/>
    </row>
    <row r="52" spans="1:16" ht="18.75" customHeight="1">
      <c r="A52" s="110"/>
      <c r="B52" s="110"/>
      <c r="C52" s="128"/>
      <c r="D52" s="110"/>
      <c r="E52" s="139"/>
      <c r="F52" s="110"/>
      <c r="G52" s="141"/>
      <c r="H52" s="142"/>
      <c r="I52" s="163"/>
      <c r="J52" s="142"/>
      <c r="K52" s="163"/>
      <c r="L52" s="142"/>
      <c r="M52" s="163"/>
      <c r="N52" s="166"/>
      <c r="O52" s="268"/>
      <c r="P52" s="135"/>
    </row>
    <row r="53" spans="1:16" ht="18.75" customHeight="1">
      <c r="A53" s="314" t="s">
        <v>381</v>
      </c>
      <c r="B53" s="315"/>
      <c r="C53" s="128"/>
      <c r="D53" s="110"/>
      <c r="E53" s="139"/>
      <c r="F53" s="110"/>
      <c r="G53" s="176">
        <f aca="true" t="shared" si="7" ref="G53:N53">SUM(G51:G52)</f>
        <v>0</v>
      </c>
      <c r="H53" s="176">
        <f t="shared" si="7"/>
        <v>0</v>
      </c>
      <c r="I53" s="176">
        <f t="shared" si="7"/>
        <v>0</v>
      </c>
      <c r="J53" s="176">
        <f t="shared" si="7"/>
        <v>0</v>
      </c>
      <c r="K53" s="176">
        <f t="shared" si="7"/>
        <v>0</v>
      </c>
      <c r="L53" s="176">
        <f t="shared" si="7"/>
        <v>0</v>
      </c>
      <c r="M53" s="176">
        <f t="shared" si="7"/>
        <v>0</v>
      </c>
      <c r="N53" s="176">
        <f t="shared" si="7"/>
        <v>0</v>
      </c>
      <c r="O53" s="176"/>
      <c r="P53" s="172">
        <f>SUM(G53:N53)</f>
        <v>0</v>
      </c>
    </row>
    <row r="54" spans="1:16" ht="18.75" customHeight="1">
      <c r="A54" s="299" t="s">
        <v>0</v>
      </c>
      <c r="B54" s="299" t="s">
        <v>1</v>
      </c>
      <c r="C54" s="306" t="s">
        <v>228</v>
      </c>
      <c r="D54" s="307" t="s">
        <v>236</v>
      </c>
      <c r="E54" s="308" t="s">
        <v>237</v>
      </c>
      <c r="F54" s="307" t="s">
        <v>238</v>
      </c>
      <c r="G54" s="299"/>
      <c r="H54" s="299"/>
      <c r="I54" s="299" t="s">
        <v>239</v>
      </c>
      <c r="J54" s="299"/>
      <c r="K54" s="299"/>
      <c r="L54" s="299"/>
      <c r="M54" s="299"/>
      <c r="N54" s="300" t="s">
        <v>240</v>
      </c>
      <c r="O54" s="301"/>
      <c r="P54" s="299" t="s">
        <v>241</v>
      </c>
    </row>
    <row r="55" spans="1:18" ht="18.75" customHeight="1">
      <c r="A55" s="299"/>
      <c r="B55" s="299"/>
      <c r="C55" s="306"/>
      <c r="D55" s="307"/>
      <c r="E55" s="308"/>
      <c r="F55" s="307"/>
      <c r="G55" s="114"/>
      <c r="H55" s="99"/>
      <c r="I55" s="162" t="s">
        <v>391</v>
      </c>
      <c r="J55" s="99"/>
      <c r="K55" s="162" t="s">
        <v>406</v>
      </c>
      <c r="L55" s="99"/>
      <c r="M55" s="162"/>
      <c r="N55" s="165" t="s">
        <v>391</v>
      </c>
      <c r="O55" s="151"/>
      <c r="P55" s="299"/>
      <c r="R55" t="s">
        <v>415</v>
      </c>
    </row>
    <row r="56" spans="1:16" s="12" customFormat="1" ht="18.75" customHeight="1">
      <c r="A56" s="319" t="s">
        <v>310</v>
      </c>
      <c r="B56" s="320"/>
      <c r="C56" s="320"/>
      <c r="D56" s="320"/>
      <c r="E56" s="320"/>
      <c r="F56" s="234">
        <v>276</v>
      </c>
      <c r="G56" s="141"/>
      <c r="H56" s="154"/>
      <c r="I56" s="163"/>
      <c r="J56" s="154"/>
      <c r="K56" s="163"/>
      <c r="L56" s="154"/>
      <c r="M56" s="163"/>
      <c r="N56" s="233"/>
      <c r="O56" s="154"/>
      <c r="P56" s="137"/>
    </row>
    <row r="57" spans="1:16" ht="18.75" customHeight="1">
      <c r="A57" s="218" t="s">
        <v>263</v>
      </c>
      <c r="B57" s="110" t="s">
        <v>264</v>
      </c>
      <c r="C57" s="128" t="str">
        <f>'[3]1er crit.10m'!$K$4</f>
        <v>276</v>
      </c>
      <c r="D57" s="110" t="s">
        <v>253</v>
      </c>
      <c r="E57" s="219" t="s">
        <v>250</v>
      </c>
      <c r="F57" s="110">
        <v>2362600</v>
      </c>
      <c r="G57" s="158"/>
      <c r="H57" s="159"/>
      <c r="I57" s="164" t="s">
        <v>405</v>
      </c>
      <c r="J57" s="159"/>
      <c r="K57" s="164"/>
      <c r="L57" s="159"/>
      <c r="M57" s="164"/>
      <c r="N57" s="167">
        <v>1</v>
      </c>
      <c r="O57" s="260"/>
      <c r="P57" s="198"/>
    </row>
    <row r="58" spans="1:16" ht="18.75" customHeight="1">
      <c r="A58" s="222" t="s">
        <v>172</v>
      </c>
      <c r="B58" s="110" t="s">
        <v>413</v>
      </c>
      <c r="C58" s="128" t="s">
        <v>375</v>
      </c>
      <c r="D58" s="110" t="s">
        <v>414</v>
      </c>
      <c r="E58" s="294" t="s">
        <v>250</v>
      </c>
      <c r="F58" s="110">
        <v>82629982</v>
      </c>
      <c r="G58" s="158"/>
      <c r="H58" s="159"/>
      <c r="I58" s="164" t="s">
        <v>405</v>
      </c>
      <c r="J58" s="159"/>
      <c r="K58" s="164">
        <v>1</v>
      </c>
      <c r="L58" s="159"/>
      <c r="M58" s="164"/>
      <c r="N58" s="167"/>
      <c r="O58" s="260"/>
      <c r="P58" s="198"/>
    </row>
    <row r="59" spans="1:16" ht="18.75" customHeight="1">
      <c r="A59" s="127" t="s">
        <v>416</v>
      </c>
      <c r="B59" s="110" t="s">
        <v>417</v>
      </c>
      <c r="C59" s="128" t="s">
        <v>375</v>
      </c>
      <c r="D59" s="110" t="s">
        <v>414</v>
      </c>
      <c r="E59" s="134" t="s">
        <v>250</v>
      </c>
      <c r="F59" s="110">
        <v>82544062</v>
      </c>
      <c r="G59" s="158"/>
      <c r="H59" s="159"/>
      <c r="I59" s="164">
        <v>1</v>
      </c>
      <c r="J59" s="159"/>
      <c r="K59" s="164"/>
      <c r="L59" s="159"/>
      <c r="M59" s="164"/>
      <c r="N59" s="167" t="s">
        <v>405</v>
      </c>
      <c r="O59" s="260"/>
      <c r="P59" s="140"/>
    </row>
    <row r="60" spans="1:16" s="12" customFormat="1" ht="18.75">
      <c r="A60" s="337" t="s">
        <v>381</v>
      </c>
      <c r="B60" s="337"/>
      <c r="C60" s="149">
        <v>28</v>
      </c>
      <c r="D60" s="149">
        <v>12</v>
      </c>
      <c r="E60" s="149">
        <v>2017</v>
      </c>
      <c r="F60" s="194"/>
      <c r="G60" s="178">
        <f aca="true" t="shared" si="8" ref="G60:N60">SUM(G57:G59)</f>
        <v>0</v>
      </c>
      <c r="H60" s="178">
        <f t="shared" si="8"/>
        <v>0</v>
      </c>
      <c r="I60" s="178">
        <f t="shared" si="8"/>
        <v>1</v>
      </c>
      <c r="J60" s="178">
        <f t="shared" si="8"/>
        <v>0</v>
      </c>
      <c r="K60" s="178">
        <f t="shared" si="8"/>
        <v>1</v>
      </c>
      <c r="L60" s="178">
        <f t="shared" si="8"/>
        <v>0</v>
      </c>
      <c r="M60" s="178">
        <f t="shared" si="8"/>
        <v>0</v>
      </c>
      <c r="N60" s="178">
        <f t="shared" si="8"/>
        <v>1</v>
      </c>
      <c r="O60" s="178"/>
      <c r="P60" s="173">
        <f>SUM(G60:N60)</f>
        <v>3</v>
      </c>
    </row>
    <row r="61" spans="1:16" ht="18.75" customHeight="1">
      <c r="A61" s="299" t="s">
        <v>0</v>
      </c>
      <c r="B61" s="299" t="s">
        <v>1</v>
      </c>
      <c r="C61" s="306" t="s">
        <v>228</v>
      </c>
      <c r="D61" s="307" t="s">
        <v>236</v>
      </c>
      <c r="E61" s="308" t="s">
        <v>237</v>
      </c>
      <c r="F61" s="307" t="s">
        <v>238</v>
      </c>
      <c r="G61" s="299"/>
      <c r="H61" s="299"/>
      <c r="I61" s="299" t="s">
        <v>239</v>
      </c>
      <c r="J61" s="299"/>
      <c r="K61" s="299"/>
      <c r="L61" s="299"/>
      <c r="M61" s="299"/>
      <c r="N61" s="300" t="s">
        <v>240</v>
      </c>
      <c r="O61" s="301"/>
      <c r="P61" s="299" t="s">
        <v>241</v>
      </c>
    </row>
    <row r="62" spans="1:16" ht="18.75" customHeight="1">
      <c r="A62" s="299"/>
      <c r="B62" s="299"/>
      <c r="C62" s="306"/>
      <c r="D62" s="307"/>
      <c r="E62" s="308"/>
      <c r="F62" s="307"/>
      <c r="G62" s="114"/>
      <c r="H62" s="99"/>
      <c r="I62" s="162" t="s">
        <v>391</v>
      </c>
      <c r="J62" s="99"/>
      <c r="K62" s="162" t="s">
        <v>406</v>
      </c>
      <c r="L62" s="99"/>
      <c r="M62" s="162"/>
      <c r="N62" s="165" t="s">
        <v>391</v>
      </c>
      <c r="O62" s="151"/>
      <c r="P62" s="299"/>
    </row>
    <row r="63" spans="1:16" s="12" customFormat="1" ht="18.75" customHeight="1">
      <c r="A63" s="303" t="s">
        <v>351</v>
      </c>
      <c r="B63" s="304"/>
      <c r="C63" s="304"/>
      <c r="D63" s="304"/>
      <c r="E63" s="305"/>
      <c r="F63" s="149">
        <v>287</v>
      </c>
      <c r="G63" s="113"/>
      <c r="H63" s="149"/>
      <c r="I63" s="169"/>
      <c r="J63" s="149"/>
      <c r="K63" s="169"/>
      <c r="L63" s="149"/>
      <c r="M63" s="169"/>
      <c r="N63" s="217"/>
      <c r="O63" s="254"/>
      <c r="P63" s="149"/>
    </row>
    <row r="64" spans="1:16" ht="18.75" customHeight="1">
      <c r="A64" s="221" t="s">
        <v>355</v>
      </c>
      <c r="B64" s="100" t="s">
        <v>383</v>
      </c>
      <c r="C64" s="109" t="s">
        <v>354</v>
      </c>
      <c r="D64" s="100" t="s">
        <v>358</v>
      </c>
      <c r="E64" s="100" t="s">
        <v>296</v>
      </c>
      <c r="F64" s="100">
        <v>82688488</v>
      </c>
      <c r="G64" s="113"/>
      <c r="H64" s="242"/>
      <c r="I64" s="169"/>
      <c r="J64" s="242"/>
      <c r="K64" s="169"/>
      <c r="L64" s="242"/>
      <c r="M64" s="169"/>
      <c r="N64" s="217"/>
      <c r="O64" s="254"/>
      <c r="P64" s="242"/>
    </row>
    <row r="65" spans="1:16" ht="18.75" customHeight="1">
      <c r="A65" s="221" t="s">
        <v>352</v>
      </c>
      <c r="B65" s="100" t="s">
        <v>353</v>
      </c>
      <c r="C65" s="109" t="s">
        <v>354</v>
      </c>
      <c r="D65" s="100" t="s">
        <v>272</v>
      </c>
      <c r="E65" s="100" t="s">
        <v>296</v>
      </c>
      <c r="F65" s="100">
        <v>82645091</v>
      </c>
      <c r="G65" s="113"/>
      <c r="H65" s="242"/>
      <c r="I65" s="169"/>
      <c r="J65" s="242"/>
      <c r="K65" s="169"/>
      <c r="L65" s="242"/>
      <c r="M65" s="169"/>
      <c r="N65" s="217"/>
      <c r="O65" s="254"/>
      <c r="P65" s="242"/>
    </row>
    <row r="66" spans="1:16" ht="18.75" customHeight="1">
      <c r="A66" s="216"/>
      <c r="B66" s="100"/>
      <c r="C66" s="109"/>
      <c r="D66" s="100"/>
      <c r="E66" s="100"/>
      <c r="F66" s="100"/>
      <c r="G66" s="113"/>
      <c r="H66" s="149"/>
      <c r="I66" s="169"/>
      <c r="J66" s="149"/>
      <c r="K66" s="169"/>
      <c r="L66" s="149"/>
      <c r="M66" s="169"/>
      <c r="N66" s="217"/>
      <c r="O66" s="254"/>
      <c r="P66" s="149"/>
    </row>
    <row r="67" spans="1:16" ht="18.75" customHeight="1">
      <c r="A67" s="314" t="s">
        <v>381</v>
      </c>
      <c r="B67" s="315"/>
      <c r="C67" s="109"/>
      <c r="D67" s="100"/>
      <c r="E67" s="100"/>
      <c r="F67" s="100"/>
      <c r="G67" s="190">
        <f aca="true" t="shared" si="9" ref="G67:N67">SUM(G64:G66)</f>
        <v>0</v>
      </c>
      <c r="H67" s="190">
        <f t="shared" si="9"/>
        <v>0</v>
      </c>
      <c r="I67" s="190">
        <f t="shared" si="9"/>
        <v>0</v>
      </c>
      <c r="J67" s="190">
        <f t="shared" si="9"/>
        <v>0</v>
      </c>
      <c r="K67" s="190">
        <f t="shared" si="9"/>
        <v>0</v>
      </c>
      <c r="L67" s="190">
        <f t="shared" si="9"/>
        <v>0</v>
      </c>
      <c r="M67" s="190">
        <f t="shared" si="9"/>
        <v>0</v>
      </c>
      <c r="N67" s="190">
        <f t="shared" si="9"/>
        <v>0</v>
      </c>
      <c r="O67" s="190"/>
      <c r="P67" s="190">
        <f>SUM(G67:N67)</f>
        <v>0</v>
      </c>
    </row>
    <row r="68" spans="1:16" s="12" customFormat="1" ht="18.75">
      <c r="A68" s="191"/>
      <c r="B68" s="192"/>
      <c r="C68" s="192"/>
      <c r="D68" s="192"/>
      <c r="E68" s="192"/>
      <c r="F68" s="193"/>
      <c r="G68" s="178">
        <f aca="true" t="shared" si="10" ref="G68:N68">SUM(G9+G14+G20+G27+G33+G38+G47+G53+G60+G67)</f>
        <v>0</v>
      </c>
      <c r="H68" s="178">
        <f t="shared" si="10"/>
        <v>0</v>
      </c>
      <c r="I68" s="178">
        <f t="shared" si="10"/>
        <v>3</v>
      </c>
      <c r="J68" s="178">
        <f t="shared" si="10"/>
        <v>0</v>
      </c>
      <c r="K68" s="178">
        <f t="shared" si="10"/>
        <v>4</v>
      </c>
      <c r="L68" s="178">
        <f t="shared" si="10"/>
        <v>0</v>
      </c>
      <c r="M68" s="178">
        <f t="shared" si="10"/>
        <v>0</v>
      </c>
      <c r="N68" s="178">
        <f t="shared" si="10"/>
        <v>2</v>
      </c>
      <c r="O68" s="179"/>
      <c r="P68" s="173">
        <f>SUM(G68:N68)</f>
        <v>9</v>
      </c>
    </row>
    <row r="69" spans="1:15" s="272" customFormat="1" ht="26.25">
      <c r="A69" s="302" t="s">
        <v>399</v>
      </c>
      <c r="B69" s="302"/>
      <c r="C69" s="302"/>
      <c r="D69" s="302"/>
      <c r="E69" s="302"/>
      <c r="F69" s="302"/>
      <c r="G69" s="273">
        <v>5</v>
      </c>
      <c r="H69" s="336"/>
      <c r="I69" s="336"/>
      <c r="J69" s="336"/>
      <c r="K69" s="336"/>
      <c r="L69" s="336"/>
      <c r="M69" s="336"/>
      <c r="N69" s="336"/>
      <c r="O69" s="336"/>
    </row>
  </sheetData>
  <sheetProtection/>
  <mergeCells count="129">
    <mergeCell ref="H69:O69"/>
    <mergeCell ref="A67:B67"/>
    <mergeCell ref="A53:B53"/>
    <mergeCell ref="A47:B47"/>
    <mergeCell ref="A38:B38"/>
    <mergeCell ref="A33:B33"/>
    <mergeCell ref="A27:B27"/>
    <mergeCell ref="A20:B20"/>
    <mergeCell ref="A36:E36"/>
    <mergeCell ref="A60:B60"/>
    <mergeCell ref="E48:E49"/>
    <mergeCell ref="C34:C35"/>
    <mergeCell ref="A56:E56"/>
    <mergeCell ref="I39:M39"/>
    <mergeCell ref="I34:M34"/>
    <mergeCell ref="N34:O34"/>
    <mergeCell ref="E54:E55"/>
    <mergeCell ref="D54:D55"/>
    <mergeCell ref="F39:F40"/>
    <mergeCell ref="D39:D40"/>
    <mergeCell ref="E39:E40"/>
    <mergeCell ref="A41:E41"/>
    <mergeCell ref="G54:H54"/>
    <mergeCell ref="A48:A49"/>
    <mergeCell ref="P10:P11"/>
    <mergeCell ref="P21:P22"/>
    <mergeCell ref="C10:C11"/>
    <mergeCell ref="I21:M21"/>
    <mergeCell ref="N21:O21"/>
    <mergeCell ref="A1:A3"/>
    <mergeCell ref="B1:P1"/>
    <mergeCell ref="B2:F2"/>
    <mergeCell ref="B3:F3"/>
    <mergeCell ref="J3:K3"/>
    <mergeCell ref="L3:P3"/>
    <mergeCell ref="P4:P5"/>
    <mergeCell ref="A4:A5"/>
    <mergeCell ref="B4:B5"/>
    <mergeCell ref="C4:C5"/>
    <mergeCell ref="D4:D5"/>
    <mergeCell ref="E4:E5"/>
    <mergeCell ref="F4:F5"/>
    <mergeCell ref="G4:H4"/>
    <mergeCell ref="N4:O4"/>
    <mergeCell ref="I10:M10"/>
    <mergeCell ref="N10:O10"/>
    <mergeCell ref="B10:B11"/>
    <mergeCell ref="A15:A16"/>
    <mergeCell ref="B15:B16"/>
    <mergeCell ref="C15:C16"/>
    <mergeCell ref="I28:M28"/>
    <mergeCell ref="G28:H28"/>
    <mergeCell ref="B21:B22"/>
    <mergeCell ref="B28:B29"/>
    <mergeCell ref="C28:C29"/>
    <mergeCell ref="G21:H21"/>
    <mergeCell ref="I15:M15"/>
    <mergeCell ref="A21:A22"/>
    <mergeCell ref="F10:F11"/>
    <mergeCell ref="G10:H10"/>
    <mergeCell ref="C48:C49"/>
    <mergeCell ref="D48:D49"/>
    <mergeCell ref="P54:P55"/>
    <mergeCell ref="N28:O28"/>
    <mergeCell ref="N15:O15"/>
    <mergeCell ref="G34:H34"/>
    <mergeCell ref="G15:H15"/>
    <mergeCell ref="D15:D16"/>
    <mergeCell ref="C21:C22"/>
    <mergeCell ref="D21:D22"/>
    <mergeCell ref="E21:E22"/>
    <mergeCell ref="F21:F22"/>
    <mergeCell ref="F28:F29"/>
    <mergeCell ref="A30:E30"/>
    <mergeCell ref="A23:E23"/>
    <mergeCell ref="A17:E17"/>
    <mergeCell ref="F15:F16"/>
    <mergeCell ref="F34:F35"/>
    <mergeCell ref="P34:P35"/>
    <mergeCell ref="A28:A29"/>
    <mergeCell ref="P15:P16"/>
    <mergeCell ref="J2:O2"/>
    <mergeCell ref="A6:E6"/>
    <mergeCell ref="A54:A55"/>
    <mergeCell ref="B54:B55"/>
    <mergeCell ref="C54:C55"/>
    <mergeCell ref="A34:A35"/>
    <mergeCell ref="B34:B35"/>
    <mergeCell ref="D10:D11"/>
    <mergeCell ref="E10:E11"/>
    <mergeCell ref="E15:E16"/>
    <mergeCell ref="D34:D35"/>
    <mergeCell ref="E34:E35"/>
    <mergeCell ref="A14:B14"/>
    <mergeCell ref="A9:B9"/>
    <mergeCell ref="D28:D29"/>
    <mergeCell ref="E28:E29"/>
    <mergeCell ref="G39:H39"/>
    <mergeCell ref="A50:E50"/>
    <mergeCell ref="F54:F55"/>
    <mergeCell ref="F48:F49"/>
    <mergeCell ref="I4:M4"/>
    <mergeCell ref="A39:A40"/>
    <mergeCell ref="B39:B40"/>
    <mergeCell ref="C39:C40"/>
    <mergeCell ref="A12:E12"/>
    <mergeCell ref="A10:A11"/>
    <mergeCell ref="G48:H48"/>
    <mergeCell ref="I48:M48"/>
    <mergeCell ref="P28:P29"/>
    <mergeCell ref="N39:O39"/>
    <mergeCell ref="P39:P40"/>
    <mergeCell ref="N48:O48"/>
    <mergeCell ref="A69:F69"/>
    <mergeCell ref="I54:M54"/>
    <mergeCell ref="N54:O54"/>
    <mergeCell ref="N61:O61"/>
    <mergeCell ref="P61:P62"/>
    <mergeCell ref="A63:E63"/>
    <mergeCell ref="A61:A62"/>
    <mergeCell ref="B61:B62"/>
    <mergeCell ref="C61:C62"/>
    <mergeCell ref="D61:D62"/>
    <mergeCell ref="E61:E62"/>
    <mergeCell ref="F61:F62"/>
    <mergeCell ref="G61:H61"/>
    <mergeCell ref="I61:M61"/>
    <mergeCell ref="P48:P49"/>
    <mergeCell ref="B48:B49"/>
  </mergeCells>
  <dataValidations count="4">
    <dataValidation type="list" operator="equal" allowBlank="1" sqref="U53">
      <formula1>"carabine,pistolet,"</formula1>
    </dataValidation>
    <dataValidation type="list" operator="equal" allowBlank="1" sqref="E24:E27 E51:E53 E7:E9 E57:E59 E13:E14 E37:E38">
      <formula1>"carabine,pistolet,,"</formula1>
    </dataValidation>
    <dataValidation type="list" operator="equal" allowBlank="1" sqref="D47 D24:D27 D51:D53 D7:D9 D57:D59 D13:D14 D37:D38">
      <formula1>"CG,Je,Da,Pro,Hon,Exc"</formula1>
    </dataValidation>
    <dataValidation type="list" operator="equal" allowBlank="1" sqref="E47">
      <formula1>"Carabine,Pistolet"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G35" sqref="G35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80" customWidth="1"/>
    <col min="11" max="12" width="14.28125" style="1" customWidth="1"/>
  </cols>
  <sheetData>
    <row r="1" spans="1:12" s="12" customFormat="1" ht="33.75" customHeight="1">
      <c r="A1" s="357"/>
      <c r="B1" s="358"/>
      <c r="C1" s="361" t="s">
        <v>14</v>
      </c>
      <c r="D1" s="362"/>
      <c r="E1" s="362"/>
      <c r="F1" s="362"/>
      <c r="G1" s="362"/>
      <c r="H1" s="362"/>
      <c r="I1" s="362"/>
      <c r="J1" s="362"/>
      <c r="K1" s="362"/>
      <c r="L1" s="363"/>
    </row>
    <row r="2" spans="1:12" ht="33.75" customHeight="1">
      <c r="A2" s="359"/>
      <c r="B2" s="360"/>
      <c r="C2" s="364" t="s">
        <v>294</v>
      </c>
      <c r="D2" s="364"/>
      <c r="E2" s="364"/>
      <c r="F2" s="115" t="s">
        <v>230</v>
      </c>
      <c r="G2" s="115" t="s">
        <v>121</v>
      </c>
      <c r="H2" s="115" t="s">
        <v>231</v>
      </c>
      <c r="I2" s="364" t="s">
        <v>233</v>
      </c>
      <c r="J2" s="364"/>
      <c r="K2" s="364"/>
      <c r="L2" s="364"/>
    </row>
    <row r="3" spans="1:12" ht="15.75">
      <c r="A3" s="356" t="s">
        <v>291</v>
      </c>
      <c r="B3" s="356"/>
      <c r="C3" s="111" t="s">
        <v>295</v>
      </c>
      <c r="D3" s="365" t="s">
        <v>28</v>
      </c>
      <c r="E3" s="367"/>
      <c r="F3" s="111">
        <v>8</v>
      </c>
      <c r="G3" s="111" t="s">
        <v>232</v>
      </c>
      <c r="H3" s="111">
        <v>2017</v>
      </c>
      <c r="I3" s="365" t="s">
        <v>292</v>
      </c>
      <c r="J3" s="366"/>
      <c r="K3" s="366"/>
      <c r="L3" s="367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293</v>
      </c>
      <c r="G4" s="32" t="s">
        <v>123</v>
      </c>
      <c r="H4" s="32" t="s">
        <v>122</v>
      </c>
      <c r="I4" s="349" t="s">
        <v>11</v>
      </c>
      <c r="J4" s="350"/>
      <c r="K4" s="351" t="s">
        <v>12</v>
      </c>
      <c r="L4" s="352"/>
    </row>
    <row r="5" spans="1:12" ht="21" customHeight="1">
      <c r="A5" s="43">
        <v>1</v>
      </c>
      <c r="B5" s="152"/>
      <c r="C5" s="121"/>
      <c r="D5" s="126"/>
      <c r="E5" s="121"/>
      <c r="F5" s="84"/>
      <c r="G5" s="46"/>
      <c r="H5" s="46"/>
      <c r="I5" s="46"/>
      <c r="J5" s="81"/>
      <c r="K5" s="372"/>
      <c r="L5" s="373"/>
    </row>
    <row r="6" spans="1:12" ht="21" customHeight="1">
      <c r="A6" s="43">
        <v>2</v>
      </c>
      <c r="B6" s="203"/>
      <c r="C6" s="110"/>
      <c r="D6" s="128"/>
      <c r="E6" s="110"/>
      <c r="F6" s="88"/>
      <c r="G6" s="76"/>
      <c r="H6" s="15"/>
      <c r="I6" s="42"/>
      <c r="J6" s="82"/>
      <c r="K6" s="370"/>
      <c r="L6" s="371"/>
    </row>
    <row r="7" spans="1:12" ht="21" customHeight="1">
      <c r="A7" s="43">
        <v>3</v>
      </c>
      <c r="B7" s="118"/>
      <c r="C7" s="119"/>
      <c r="D7" s="120"/>
      <c r="E7" s="119"/>
      <c r="F7" s="84"/>
      <c r="G7" s="46"/>
      <c r="H7" s="46"/>
      <c r="I7" s="46"/>
      <c r="J7" s="81"/>
      <c r="K7" s="372"/>
      <c r="L7" s="373"/>
    </row>
    <row r="8" spans="1:12" ht="21" customHeight="1">
      <c r="A8" s="43">
        <v>4</v>
      </c>
      <c r="B8" s="110"/>
      <c r="C8" s="110"/>
      <c r="D8" s="128"/>
      <c r="E8" s="110"/>
      <c r="F8" s="15"/>
      <c r="G8" s="42"/>
      <c r="H8" s="42"/>
      <c r="I8" s="42"/>
      <c r="J8" s="82"/>
      <c r="K8" s="370"/>
      <c r="L8" s="371"/>
    </row>
    <row r="9" spans="1:12" ht="21" customHeight="1">
      <c r="A9" s="43">
        <v>5</v>
      </c>
      <c r="B9" s="195"/>
      <c r="C9" s="196"/>
      <c r="D9" s="197"/>
      <c r="E9" s="196"/>
      <c r="F9" s="84"/>
      <c r="G9" s="46"/>
      <c r="H9" s="46"/>
      <c r="I9" s="46"/>
      <c r="J9" s="81"/>
      <c r="K9" s="372"/>
      <c r="L9" s="373"/>
    </row>
    <row r="10" spans="1:12" ht="21" customHeight="1">
      <c r="A10" s="43">
        <v>6</v>
      </c>
      <c r="B10" s="204"/>
      <c r="C10" s="145"/>
      <c r="D10" s="146"/>
      <c r="E10" s="145"/>
      <c r="F10" s="83"/>
      <c r="G10" s="42"/>
      <c r="H10" s="42"/>
      <c r="I10" s="42"/>
      <c r="J10" s="82"/>
      <c r="K10" s="370"/>
      <c r="L10" s="371"/>
    </row>
    <row r="11" spans="1:12" ht="21" customHeight="1">
      <c r="A11" s="43">
        <v>7</v>
      </c>
      <c r="B11" s="152"/>
      <c r="C11" s="121"/>
      <c r="D11" s="126"/>
      <c r="E11" s="121"/>
      <c r="F11" s="84"/>
      <c r="G11" s="46"/>
      <c r="H11" s="46"/>
      <c r="I11" s="46"/>
      <c r="J11" s="81"/>
      <c r="K11" s="372"/>
      <c r="L11" s="373"/>
    </row>
    <row r="12" spans="1:12" ht="21" customHeight="1">
      <c r="A12" s="43">
        <v>8</v>
      </c>
      <c r="B12" s="203"/>
      <c r="C12" s="110"/>
      <c r="D12" s="128"/>
      <c r="E12" s="110"/>
      <c r="F12" s="83"/>
      <c r="G12" s="42"/>
      <c r="H12" s="42"/>
      <c r="I12" s="42"/>
      <c r="J12" s="82"/>
      <c r="K12" s="370"/>
      <c r="L12" s="371"/>
    </row>
    <row r="13" spans="1:12" ht="21" customHeight="1">
      <c r="A13" s="43">
        <v>9</v>
      </c>
      <c r="B13" s="152"/>
      <c r="C13" s="152"/>
      <c r="D13" s="152"/>
      <c r="E13" s="152"/>
      <c r="F13" s="84"/>
      <c r="G13" s="46"/>
      <c r="H13" s="46"/>
      <c r="I13" s="46"/>
      <c r="J13" s="81"/>
      <c r="K13" s="372"/>
      <c r="L13" s="373"/>
    </row>
    <row r="14" spans="1:12" ht="21" customHeight="1">
      <c r="A14" s="43">
        <v>10</v>
      </c>
      <c r="B14" s="203"/>
      <c r="C14" s="203"/>
      <c r="D14" s="203"/>
      <c r="E14" s="203"/>
      <c r="F14" s="83"/>
      <c r="G14" s="42"/>
      <c r="H14" s="42"/>
      <c r="I14" s="42"/>
      <c r="J14" s="82"/>
      <c r="K14" s="370"/>
      <c r="L14" s="371"/>
    </row>
    <row r="15" spans="1:12" ht="21" customHeight="1">
      <c r="A15" s="43">
        <v>11</v>
      </c>
      <c r="B15" s="152"/>
      <c r="C15" s="121"/>
      <c r="D15" s="126"/>
      <c r="E15" s="121"/>
      <c r="F15" s="84"/>
      <c r="G15" s="46"/>
      <c r="H15" s="46"/>
      <c r="I15" s="46"/>
      <c r="J15" s="81"/>
      <c r="K15" s="372"/>
      <c r="L15" s="373"/>
    </row>
    <row r="16" spans="1:12" ht="21" customHeight="1">
      <c r="A16" s="43">
        <v>12</v>
      </c>
      <c r="B16" s="203"/>
      <c r="C16" s="110"/>
      <c r="D16" s="128"/>
      <c r="E16" s="110"/>
      <c r="F16" s="83"/>
      <c r="G16" s="42"/>
      <c r="H16" s="42"/>
      <c r="I16" s="42"/>
      <c r="J16" s="82"/>
      <c r="K16" s="370"/>
      <c r="L16" s="371"/>
    </row>
    <row r="17" spans="1:12" ht="21" customHeight="1">
      <c r="A17" s="43">
        <v>13</v>
      </c>
      <c r="B17" s="152"/>
      <c r="C17" s="121"/>
      <c r="D17" s="126"/>
      <c r="E17" s="121"/>
      <c r="F17" s="84"/>
      <c r="G17" s="46"/>
      <c r="H17" s="46"/>
      <c r="I17" s="46"/>
      <c r="J17" s="81"/>
      <c r="K17" s="372"/>
      <c r="L17" s="373"/>
    </row>
    <row r="18" spans="1:12" ht="21" customHeight="1">
      <c r="A18" s="43">
        <v>14</v>
      </c>
      <c r="B18" s="101"/>
      <c r="C18" s="102"/>
      <c r="D18" s="103"/>
      <c r="E18" s="104"/>
      <c r="F18" s="83"/>
      <c r="G18" s="42"/>
      <c r="H18" s="42"/>
      <c r="I18" s="42"/>
      <c r="J18" s="82"/>
      <c r="K18" s="370"/>
      <c r="L18" s="371"/>
    </row>
    <row r="19" spans="1:12" ht="21" customHeight="1">
      <c r="A19" s="43">
        <v>15</v>
      </c>
      <c r="B19" s="122"/>
      <c r="C19" s="123"/>
      <c r="D19" s="124"/>
      <c r="E19" s="125"/>
      <c r="F19" s="84"/>
      <c r="G19" s="46"/>
      <c r="H19" s="46"/>
      <c r="I19" s="46"/>
      <c r="J19" s="81"/>
      <c r="K19" s="372"/>
      <c r="L19" s="373"/>
    </row>
    <row r="20" spans="1:12" ht="21" customHeight="1">
      <c r="A20" s="43">
        <v>16</v>
      </c>
      <c r="B20" s="101"/>
      <c r="C20" s="102"/>
      <c r="D20" s="103"/>
      <c r="E20" s="104"/>
      <c r="F20" s="83"/>
      <c r="G20" s="42"/>
      <c r="H20" s="42"/>
      <c r="I20" s="42"/>
      <c r="J20" s="82"/>
      <c r="K20" s="370"/>
      <c r="L20" s="371"/>
    </row>
    <row r="21" spans="1:12" ht="21" customHeight="1">
      <c r="A21" s="43">
        <v>17</v>
      </c>
      <c r="B21" s="195"/>
      <c r="C21" s="196"/>
      <c r="D21" s="197"/>
      <c r="E21" s="196"/>
      <c r="F21" s="84"/>
      <c r="G21" s="46"/>
      <c r="H21" s="46"/>
      <c r="I21" s="46"/>
      <c r="J21" s="81"/>
      <c r="K21" s="372"/>
      <c r="L21" s="373"/>
    </row>
    <row r="22" spans="1:12" ht="21" customHeight="1">
      <c r="A22" s="43">
        <v>18</v>
      </c>
      <c r="B22" s="145"/>
      <c r="C22" s="145"/>
      <c r="D22" s="146"/>
      <c r="E22" s="145"/>
      <c r="F22" s="83"/>
      <c r="G22" s="42"/>
      <c r="H22" s="42"/>
      <c r="I22" s="42"/>
      <c r="J22" s="82"/>
      <c r="K22" s="370"/>
      <c r="L22" s="371"/>
    </row>
    <row r="23" spans="1:12" ht="21" customHeight="1">
      <c r="A23" s="43">
        <v>19</v>
      </c>
      <c r="B23" s="119"/>
      <c r="C23" s="119"/>
      <c r="D23" s="120"/>
      <c r="E23" s="119"/>
      <c r="F23" s="84"/>
      <c r="G23" s="46"/>
      <c r="H23" s="46"/>
      <c r="I23" s="46"/>
      <c r="J23" s="81"/>
      <c r="K23" s="372"/>
      <c r="L23" s="373"/>
    </row>
    <row r="24" spans="1:12" ht="21" customHeight="1">
      <c r="A24" s="43">
        <v>20</v>
      </c>
      <c r="B24" s="203"/>
      <c r="C24" s="110"/>
      <c r="D24" s="128"/>
      <c r="E24" s="110"/>
      <c r="F24" s="83"/>
      <c r="G24" s="42"/>
      <c r="H24" s="42"/>
      <c r="I24" s="42"/>
      <c r="J24" s="83"/>
      <c r="K24" s="374"/>
      <c r="L24" s="374"/>
    </row>
    <row r="25" spans="1:12" ht="21" customHeight="1">
      <c r="A25" s="209">
        <v>21</v>
      </c>
      <c r="B25" s="152"/>
      <c r="C25" s="121"/>
      <c r="D25" s="126"/>
      <c r="E25" s="121"/>
      <c r="F25" s="206"/>
      <c r="G25" s="206"/>
      <c r="H25" s="206"/>
      <c r="I25" s="206"/>
      <c r="J25" s="206"/>
      <c r="K25" s="375"/>
      <c r="L25" s="376"/>
    </row>
    <row r="26" spans="1:12" ht="21" customHeight="1">
      <c r="A26" s="43">
        <v>22</v>
      </c>
      <c r="B26" s="203"/>
      <c r="C26" s="110"/>
      <c r="D26" s="128"/>
      <c r="E26" s="110"/>
      <c r="F26" s="205"/>
      <c r="G26" s="205"/>
      <c r="H26" s="205"/>
      <c r="I26" s="205"/>
      <c r="J26" s="205"/>
      <c r="K26" s="377"/>
      <c r="L26" s="378"/>
    </row>
  </sheetData>
  <sheetProtection/>
  <mergeCells count="31">
    <mergeCell ref="K18:L18"/>
    <mergeCell ref="K19:L19"/>
    <mergeCell ref="K20:L20"/>
    <mergeCell ref="K21:L21"/>
    <mergeCell ref="K22:L22"/>
    <mergeCell ref="I4:J4"/>
    <mergeCell ref="I3:L3"/>
    <mergeCell ref="C2:E2"/>
    <mergeCell ref="K8:L8"/>
    <mergeCell ref="K9:L9"/>
    <mergeCell ref="A1:B2"/>
    <mergeCell ref="C1:L1"/>
    <mergeCell ref="A3:B3"/>
    <mergeCell ref="I2:L2"/>
    <mergeCell ref="D3:E3"/>
    <mergeCell ref="K25:L25"/>
    <mergeCell ref="K26:L26"/>
    <mergeCell ref="K4:L4"/>
    <mergeCell ref="K5:L5"/>
    <mergeCell ref="K6:L6"/>
    <mergeCell ref="K7:L7"/>
    <mergeCell ref="K10:L10"/>
    <mergeCell ref="K11:L11"/>
    <mergeCell ref="K12:L12"/>
    <mergeCell ref="K13:L13"/>
    <mergeCell ref="K14:L14"/>
    <mergeCell ref="K15:L15"/>
    <mergeCell ref="K16:L16"/>
    <mergeCell ref="K17:L17"/>
    <mergeCell ref="K23:L23"/>
    <mergeCell ref="K24:L24"/>
  </mergeCells>
  <dataValidations count="1">
    <dataValidation type="list" operator="equal" allowBlank="1" sqref="E15:E20 E24:E26 E5:E6 E11:E12 E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10"/>
      <c r="C4" s="10"/>
    </row>
    <row r="5" spans="1:6" ht="15.75">
      <c r="A5" s="380"/>
      <c r="B5" s="8" t="s">
        <v>0</v>
      </c>
      <c r="C5" s="8" t="s">
        <v>2</v>
      </c>
      <c r="D5" s="8" t="s">
        <v>9</v>
      </c>
      <c r="E5" s="380" t="s">
        <v>11</v>
      </c>
      <c r="F5" s="380" t="s">
        <v>12</v>
      </c>
    </row>
    <row r="6" spans="1:6" ht="15.75">
      <c r="A6" s="380"/>
      <c r="B6" s="8" t="s">
        <v>1</v>
      </c>
      <c r="C6" s="8" t="s">
        <v>3</v>
      </c>
      <c r="D6" s="8" t="s">
        <v>10</v>
      </c>
      <c r="E6" s="380"/>
      <c r="F6" s="380"/>
    </row>
    <row r="7" spans="1:6" ht="15">
      <c r="A7" s="374">
        <v>1</v>
      </c>
      <c r="B7" s="5"/>
      <c r="C7" s="5"/>
      <c r="D7" s="5"/>
      <c r="E7" s="379"/>
      <c r="F7" s="379"/>
    </row>
    <row r="8" spans="1:6" ht="15">
      <c r="A8" s="374"/>
      <c r="B8" s="5"/>
      <c r="C8" s="5"/>
      <c r="D8" s="5"/>
      <c r="E8" s="379"/>
      <c r="F8" s="379"/>
    </row>
    <row r="9" spans="1:6" ht="15">
      <c r="A9" s="374">
        <v>2</v>
      </c>
      <c r="B9" s="3"/>
      <c r="C9" s="3"/>
      <c r="D9" s="3"/>
      <c r="E9" s="374"/>
      <c r="F9" s="374"/>
    </row>
    <row r="10" spans="1:6" ht="15">
      <c r="A10" s="374"/>
      <c r="B10" s="3"/>
      <c r="C10" s="3"/>
      <c r="D10" s="3"/>
      <c r="E10" s="374"/>
      <c r="F10" s="374"/>
    </row>
    <row r="11" spans="1:6" ht="15">
      <c r="A11" s="374">
        <v>3</v>
      </c>
      <c r="B11" s="5"/>
      <c r="C11" s="5"/>
      <c r="D11" s="5"/>
      <c r="E11" s="379"/>
      <c r="F11" s="379"/>
    </row>
    <row r="12" spans="1:6" ht="15">
      <c r="A12" s="374"/>
      <c r="B12" s="5"/>
      <c r="C12" s="5"/>
      <c r="D12" s="5"/>
      <c r="E12" s="379"/>
      <c r="F12" s="379"/>
    </row>
    <row r="13" spans="1:6" ht="15">
      <c r="A13" s="374">
        <v>4</v>
      </c>
      <c r="B13" s="3"/>
      <c r="C13" s="3"/>
      <c r="D13" s="3"/>
      <c r="E13" s="374"/>
      <c r="F13" s="374"/>
    </row>
    <row r="14" spans="1:6" ht="15">
      <c r="A14" s="374"/>
      <c r="B14" s="3"/>
      <c r="C14" s="3"/>
      <c r="D14" s="3"/>
      <c r="E14" s="374"/>
      <c r="F14" s="374"/>
    </row>
    <row r="15" spans="1:6" ht="15">
      <c r="A15" s="374">
        <v>5</v>
      </c>
      <c r="B15" s="5"/>
      <c r="C15" s="5"/>
      <c r="D15" s="5"/>
      <c r="E15" s="379"/>
      <c r="F15" s="379"/>
    </row>
    <row r="16" spans="1:6" ht="15">
      <c r="A16" s="374"/>
      <c r="B16" s="5"/>
      <c r="C16" s="5"/>
      <c r="D16" s="5"/>
      <c r="E16" s="379"/>
      <c r="F16" s="379"/>
    </row>
    <row r="17" spans="1:6" ht="15">
      <c r="A17" s="374">
        <v>6</v>
      </c>
      <c r="B17" s="3"/>
      <c r="C17" s="3"/>
      <c r="D17" s="3"/>
      <c r="E17" s="374"/>
      <c r="F17" s="374"/>
    </row>
    <row r="18" spans="1:6" ht="15">
      <c r="A18" s="374"/>
      <c r="B18" s="3"/>
      <c r="C18" s="3"/>
      <c r="D18" s="3"/>
      <c r="E18" s="374"/>
      <c r="F18" s="374"/>
    </row>
    <row r="19" spans="1:6" ht="15">
      <c r="A19" s="374">
        <v>7</v>
      </c>
      <c r="B19" s="5"/>
      <c r="C19" s="5"/>
      <c r="D19" s="5"/>
      <c r="E19" s="379"/>
      <c r="F19" s="379"/>
    </row>
    <row r="20" spans="1:6" ht="15">
      <c r="A20" s="374"/>
      <c r="B20" s="5"/>
      <c r="C20" s="5"/>
      <c r="D20" s="5"/>
      <c r="E20" s="379"/>
      <c r="F20" s="379"/>
    </row>
    <row r="21" spans="1:6" ht="15">
      <c r="A21" s="374">
        <v>8</v>
      </c>
      <c r="B21" s="3"/>
      <c r="C21" s="3"/>
      <c r="D21" s="3"/>
      <c r="E21" s="374"/>
      <c r="F21" s="374"/>
    </row>
    <row r="22" spans="1:6" ht="15">
      <c r="A22" s="374"/>
      <c r="B22" s="3"/>
      <c r="C22" s="3"/>
      <c r="D22" s="3"/>
      <c r="E22" s="374"/>
      <c r="F22" s="374"/>
    </row>
    <row r="23" spans="1:6" ht="15">
      <c r="A23" s="374">
        <v>9</v>
      </c>
      <c r="B23" s="5"/>
      <c r="C23" s="5"/>
      <c r="D23" s="5"/>
      <c r="E23" s="379"/>
      <c r="F23" s="379"/>
    </row>
    <row r="24" spans="1:6" ht="15">
      <c r="A24" s="374"/>
      <c r="B24" s="5"/>
      <c r="C24" s="5"/>
      <c r="D24" s="5"/>
      <c r="E24" s="379"/>
      <c r="F24" s="379"/>
    </row>
    <row r="25" spans="1:6" ht="15">
      <c r="A25" s="374">
        <v>10</v>
      </c>
      <c r="B25" s="3"/>
      <c r="C25" s="3"/>
      <c r="D25" s="3"/>
      <c r="E25" s="374"/>
      <c r="F25" s="374"/>
    </row>
    <row r="26" spans="1:6" ht="15">
      <c r="A26" s="374"/>
      <c r="B26" s="3"/>
      <c r="C26" s="3"/>
      <c r="D26" s="3"/>
      <c r="E26" s="374"/>
      <c r="F26" s="374"/>
    </row>
    <row r="27" spans="1:6" ht="15">
      <c r="A27" s="374">
        <v>11</v>
      </c>
      <c r="B27" s="5"/>
      <c r="C27" s="5"/>
      <c r="D27" s="5"/>
      <c r="E27" s="379"/>
      <c r="F27" s="379"/>
    </row>
    <row r="28" spans="1:6" ht="15">
      <c r="A28" s="374"/>
      <c r="B28" s="5"/>
      <c r="C28" s="5"/>
      <c r="D28" s="5"/>
      <c r="E28" s="379"/>
      <c r="F28" s="379"/>
    </row>
    <row r="29" spans="1:6" ht="15">
      <c r="A29" s="374">
        <v>12</v>
      </c>
      <c r="B29" s="3"/>
      <c r="C29" s="3"/>
      <c r="D29" s="3"/>
      <c r="E29" s="374"/>
      <c r="F29" s="374"/>
    </row>
    <row r="30" spans="1:6" ht="15">
      <c r="A30" s="374"/>
      <c r="B30" s="3"/>
      <c r="C30" s="3"/>
      <c r="D30" s="3"/>
      <c r="E30" s="374"/>
      <c r="F30" s="374"/>
    </row>
    <row r="31" spans="1:6" ht="15">
      <c r="A31" s="374">
        <v>13</v>
      </c>
      <c r="B31" s="5"/>
      <c r="C31" s="5"/>
      <c r="D31" s="5"/>
      <c r="E31" s="379"/>
      <c r="F31" s="379"/>
    </row>
    <row r="32" spans="1:6" ht="15">
      <c r="A32" s="374"/>
      <c r="B32" s="5"/>
      <c r="C32" s="5"/>
      <c r="D32" s="5"/>
      <c r="E32" s="379"/>
      <c r="F32" s="379"/>
    </row>
    <row r="33" spans="1:6" ht="15">
      <c r="A33" s="374">
        <v>14</v>
      </c>
      <c r="B33" s="3"/>
      <c r="C33" s="3"/>
      <c r="D33" s="3"/>
      <c r="E33" s="374"/>
      <c r="F33" s="374"/>
    </row>
    <row r="34" spans="1:6" ht="15">
      <c r="A34" s="374"/>
      <c r="B34" s="3"/>
      <c r="C34" s="3"/>
      <c r="D34" s="3"/>
      <c r="E34" s="374"/>
      <c r="F34" s="374"/>
    </row>
    <row r="35" spans="1:6" ht="15">
      <c r="A35" s="374">
        <v>15</v>
      </c>
      <c r="B35" s="5"/>
      <c r="C35" s="5"/>
      <c r="D35" s="5"/>
      <c r="E35" s="379"/>
      <c r="F35" s="379"/>
    </row>
    <row r="36" spans="1:6" ht="15">
      <c r="A36" s="374"/>
      <c r="B36" s="5"/>
      <c r="C36" s="5"/>
      <c r="D36" s="5"/>
      <c r="E36" s="379"/>
      <c r="F36" s="379"/>
    </row>
    <row r="37" spans="1:6" ht="15">
      <c r="A37" s="374">
        <v>16</v>
      </c>
      <c r="B37" s="3"/>
      <c r="C37" s="3"/>
      <c r="D37" s="3"/>
      <c r="E37" s="374"/>
      <c r="F37" s="374"/>
    </row>
    <row r="38" spans="1:6" ht="15">
      <c r="A38" s="374"/>
      <c r="B38" s="3"/>
      <c r="C38" s="3"/>
      <c r="D38" s="3"/>
      <c r="E38" s="374"/>
      <c r="F38" s="374"/>
    </row>
    <row r="39" spans="1:6" ht="15">
      <c r="A39" s="374">
        <v>17</v>
      </c>
      <c r="B39" s="5"/>
      <c r="C39" s="5"/>
      <c r="D39" s="5"/>
      <c r="E39" s="379"/>
      <c r="F39" s="379"/>
    </row>
    <row r="40" spans="1:6" ht="15">
      <c r="A40" s="374"/>
      <c r="B40" s="5"/>
      <c r="C40" s="5"/>
      <c r="D40" s="5"/>
      <c r="E40" s="379"/>
      <c r="F40" s="379"/>
    </row>
    <row r="41" spans="1:6" ht="15">
      <c r="A41" s="374">
        <v>18</v>
      </c>
      <c r="B41" s="3"/>
      <c r="C41" s="3"/>
      <c r="D41" s="3"/>
      <c r="E41" s="374"/>
      <c r="F41" s="374"/>
    </row>
    <row r="42" spans="1:6" ht="15">
      <c r="A42" s="374"/>
      <c r="B42" s="3"/>
      <c r="C42" s="3"/>
      <c r="D42" s="3"/>
      <c r="E42" s="374"/>
      <c r="F42" s="374"/>
    </row>
    <row r="43" spans="1:6" ht="15">
      <c r="A43" s="374">
        <v>19</v>
      </c>
      <c r="B43" s="5"/>
      <c r="C43" s="5"/>
      <c r="D43" s="5"/>
      <c r="E43" s="379"/>
      <c r="F43" s="379"/>
    </row>
    <row r="44" spans="1:6" ht="15">
      <c r="A44" s="374"/>
      <c r="B44" s="5"/>
      <c r="C44" s="5"/>
      <c r="D44" s="5"/>
      <c r="E44" s="379"/>
      <c r="F44" s="379"/>
    </row>
    <row r="45" spans="1:6" ht="15">
      <c r="A45" s="374">
        <v>20</v>
      </c>
      <c r="B45" s="3"/>
      <c r="C45" s="3"/>
      <c r="D45" s="3"/>
      <c r="E45" s="374"/>
      <c r="F45" s="374"/>
    </row>
    <row r="46" spans="1:6" ht="15">
      <c r="A46" s="374"/>
      <c r="B46" s="3"/>
      <c r="C46" s="3"/>
      <c r="D46" s="3"/>
      <c r="E46" s="374"/>
      <c r="F46" s="374"/>
    </row>
    <row r="47" spans="1:6" ht="15">
      <c r="A47" s="374">
        <v>21</v>
      </c>
      <c r="B47" s="5"/>
      <c r="C47" s="5"/>
      <c r="D47" s="5"/>
      <c r="E47" s="379"/>
      <c r="F47" s="379"/>
    </row>
    <row r="48" spans="1:6" ht="15">
      <c r="A48" s="374"/>
      <c r="B48" s="5"/>
      <c r="C48" s="5"/>
      <c r="D48" s="5"/>
      <c r="E48" s="379"/>
      <c r="F48" s="379"/>
    </row>
    <row r="49" spans="1:6" ht="15">
      <c r="A49" s="374"/>
      <c r="B49" s="3"/>
      <c r="C49" s="3"/>
      <c r="D49" s="3"/>
      <c r="E49" s="374"/>
      <c r="F49" s="374"/>
    </row>
    <row r="50" spans="1:6" ht="15">
      <c r="A50" s="374"/>
      <c r="B50" s="3"/>
      <c r="C50" s="3"/>
      <c r="D50" s="3"/>
      <c r="E50" s="374"/>
      <c r="F50" s="374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52" customFormat="1" ht="18.75">
      <c r="A1" s="35" t="s">
        <v>16</v>
      </c>
      <c r="B1" s="35" t="s">
        <v>125</v>
      </c>
      <c r="C1" s="348" t="s">
        <v>126</v>
      </c>
      <c r="D1" s="348"/>
      <c r="E1" s="348"/>
      <c r="F1" s="348"/>
      <c r="G1" s="348"/>
      <c r="H1" s="348"/>
      <c r="I1" s="44"/>
      <c r="J1" s="35" t="s">
        <v>15</v>
      </c>
      <c r="K1" s="35" t="s">
        <v>127</v>
      </c>
      <c r="L1" s="348" t="s">
        <v>124</v>
      </c>
      <c r="M1" s="348"/>
      <c r="N1" s="348"/>
      <c r="O1" s="348"/>
      <c r="P1" s="348"/>
      <c r="Q1" s="348"/>
      <c r="R1" s="348">
        <v>2017</v>
      </c>
      <c r="S1" s="348"/>
    </row>
    <row r="2" spans="1:19" s="56" customFormat="1" ht="15.75">
      <c r="A2" s="53" t="s">
        <v>83</v>
      </c>
      <c r="B2" s="57">
        <v>42798</v>
      </c>
      <c r="C2" s="54" t="s">
        <v>128</v>
      </c>
      <c r="D2" s="54">
        <v>1</v>
      </c>
      <c r="E2" s="392" t="s">
        <v>20</v>
      </c>
      <c r="F2" s="393"/>
      <c r="G2" s="393"/>
      <c r="H2" s="394"/>
      <c r="I2" s="55"/>
      <c r="J2" s="53" t="s">
        <v>83</v>
      </c>
      <c r="K2" s="57">
        <v>42798</v>
      </c>
      <c r="L2" s="392" t="s">
        <v>128</v>
      </c>
      <c r="M2" s="393"/>
      <c r="N2" s="394"/>
      <c r="O2" s="54">
        <v>2</v>
      </c>
      <c r="P2" s="392" t="s">
        <v>18</v>
      </c>
      <c r="Q2" s="393"/>
      <c r="R2" s="393"/>
      <c r="S2" s="394"/>
    </row>
    <row r="3" spans="1:19" ht="27.75">
      <c r="A3" s="26" t="s">
        <v>0</v>
      </c>
      <c r="B3" s="26" t="s">
        <v>1</v>
      </c>
      <c r="C3" s="26" t="s">
        <v>17</v>
      </c>
      <c r="D3" s="41" t="s">
        <v>3</v>
      </c>
      <c r="E3" s="41" t="s">
        <v>4</v>
      </c>
      <c r="F3" s="41" t="s">
        <v>8</v>
      </c>
      <c r="G3" s="41" t="s">
        <v>5</v>
      </c>
      <c r="H3" s="41" t="s">
        <v>6</v>
      </c>
      <c r="I3" s="41"/>
      <c r="J3" s="26" t="s">
        <v>0</v>
      </c>
      <c r="K3" s="26" t="s">
        <v>1</v>
      </c>
      <c r="L3" s="365" t="s">
        <v>17</v>
      </c>
      <c r="M3" s="366"/>
      <c r="N3" s="367"/>
      <c r="O3" s="41" t="s">
        <v>3</v>
      </c>
      <c r="P3" s="41" t="s">
        <v>4</v>
      </c>
      <c r="Q3" s="41" t="s">
        <v>8</v>
      </c>
      <c r="R3" s="41" t="s">
        <v>5</v>
      </c>
      <c r="S3" s="41" t="s">
        <v>6</v>
      </c>
    </row>
    <row r="4" spans="1:19" ht="18.75" customHeight="1">
      <c r="A4" s="47" t="s">
        <v>88</v>
      </c>
      <c r="B4" s="47" t="s">
        <v>89</v>
      </c>
      <c r="C4" s="28" t="s">
        <v>133</v>
      </c>
      <c r="D4" s="28" t="s">
        <v>36</v>
      </c>
      <c r="E4" s="28">
        <v>1</v>
      </c>
      <c r="F4" s="28"/>
      <c r="G4" s="28"/>
      <c r="H4" s="28"/>
      <c r="I4" s="47">
        <v>1</v>
      </c>
      <c r="J4" s="66" t="s">
        <v>84</v>
      </c>
      <c r="K4" s="66" t="s">
        <v>40</v>
      </c>
      <c r="L4" s="398" t="s">
        <v>133</v>
      </c>
      <c r="M4" s="399"/>
      <c r="N4" s="400"/>
      <c r="O4" s="28" t="s">
        <v>36</v>
      </c>
      <c r="P4" s="28">
        <v>1</v>
      </c>
      <c r="Q4" s="28"/>
      <c r="R4" s="28"/>
      <c r="S4" s="28"/>
    </row>
    <row r="5" spans="1:19" ht="18.75" customHeight="1">
      <c r="A5" s="48" t="s">
        <v>92</v>
      </c>
      <c r="B5" s="48" t="s">
        <v>93</v>
      </c>
      <c r="C5" s="29" t="s">
        <v>133</v>
      </c>
      <c r="D5" s="29" t="s">
        <v>42</v>
      </c>
      <c r="E5" s="29"/>
      <c r="F5" s="29">
        <v>1</v>
      </c>
      <c r="G5" s="29"/>
      <c r="H5" s="29"/>
      <c r="I5" s="48">
        <v>2</v>
      </c>
      <c r="J5" s="42" t="s">
        <v>87</v>
      </c>
      <c r="K5" s="42" t="s">
        <v>41</v>
      </c>
      <c r="L5" s="401" t="s">
        <v>133</v>
      </c>
      <c r="M5" s="402"/>
      <c r="N5" s="403"/>
      <c r="O5" s="29" t="s">
        <v>38</v>
      </c>
      <c r="P5" s="29"/>
      <c r="Q5" s="29">
        <v>1</v>
      </c>
      <c r="R5" s="29"/>
      <c r="S5" s="29"/>
    </row>
    <row r="6" spans="1:19" ht="18.75" customHeight="1">
      <c r="A6" s="46" t="s">
        <v>106</v>
      </c>
      <c r="B6" s="46" t="s">
        <v>189</v>
      </c>
      <c r="C6" s="27" t="s">
        <v>133</v>
      </c>
      <c r="D6" s="27" t="s">
        <v>35</v>
      </c>
      <c r="E6" s="27">
        <v>1</v>
      </c>
      <c r="F6" s="27"/>
      <c r="G6" s="27"/>
      <c r="H6" s="27"/>
      <c r="I6" s="46">
        <v>3</v>
      </c>
      <c r="J6" s="46" t="s">
        <v>85</v>
      </c>
      <c r="K6" s="46" t="s">
        <v>86</v>
      </c>
      <c r="L6" s="375" t="s">
        <v>133</v>
      </c>
      <c r="M6" s="385"/>
      <c r="N6" s="376"/>
      <c r="O6" s="27" t="s">
        <v>35</v>
      </c>
      <c r="P6" s="27">
        <v>1</v>
      </c>
      <c r="Q6" s="27"/>
      <c r="R6" s="27"/>
      <c r="S6" s="27"/>
    </row>
    <row r="7" spans="1:19" ht="18.75" customHeight="1">
      <c r="A7" s="42" t="s">
        <v>49</v>
      </c>
      <c r="B7" s="42" t="s">
        <v>50</v>
      </c>
      <c r="C7" s="14" t="s">
        <v>136</v>
      </c>
      <c r="D7" s="14" t="s">
        <v>35</v>
      </c>
      <c r="E7" s="15">
        <v>1</v>
      </c>
      <c r="F7" s="15"/>
      <c r="G7" s="15"/>
      <c r="H7" s="15"/>
      <c r="I7" s="15">
        <v>4</v>
      </c>
      <c r="J7" s="15" t="s">
        <v>111</v>
      </c>
      <c r="K7" s="15" t="s">
        <v>112</v>
      </c>
      <c r="L7" s="386" t="s">
        <v>134</v>
      </c>
      <c r="M7" s="387"/>
      <c r="N7" s="388"/>
      <c r="O7" s="14" t="s">
        <v>35</v>
      </c>
      <c r="P7" s="15">
        <v>1</v>
      </c>
      <c r="Q7" s="15"/>
      <c r="R7" s="15"/>
      <c r="S7" s="15"/>
    </row>
    <row r="8" spans="1:19" ht="18.75" customHeight="1">
      <c r="A8" s="59" t="s">
        <v>71</v>
      </c>
      <c r="B8" s="59" t="s">
        <v>72</v>
      </c>
      <c r="C8" s="59" t="s">
        <v>135</v>
      </c>
      <c r="D8" s="27" t="s">
        <v>58</v>
      </c>
      <c r="E8" s="27">
        <v>1</v>
      </c>
      <c r="F8" s="27"/>
      <c r="G8" s="27"/>
      <c r="H8" s="27"/>
      <c r="I8" s="46">
        <v>5</v>
      </c>
      <c r="J8" s="46" t="s">
        <v>113</v>
      </c>
      <c r="K8" s="46" t="s">
        <v>114</v>
      </c>
      <c r="L8" s="375" t="s">
        <v>134</v>
      </c>
      <c r="M8" s="385"/>
      <c r="N8" s="376"/>
      <c r="O8" s="27" t="s">
        <v>35</v>
      </c>
      <c r="P8" s="27">
        <v>1</v>
      </c>
      <c r="Q8" s="27"/>
      <c r="R8" s="27"/>
      <c r="S8" s="27"/>
    </row>
    <row r="9" spans="1:19" ht="18.75" customHeight="1">
      <c r="A9" s="19" t="s">
        <v>142</v>
      </c>
      <c r="B9" s="14" t="s">
        <v>143</v>
      </c>
      <c r="C9" s="14" t="s">
        <v>141</v>
      </c>
      <c r="D9" s="14" t="s">
        <v>38</v>
      </c>
      <c r="E9" s="15"/>
      <c r="F9" s="15">
        <v>1</v>
      </c>
      <c r="G9" s="15"/>
      <c r="H9" s="15"/>
      <c r="I9" s="15">
        <v>6</v>
      </c>
      <c r="J9" s="15" t="s">
        <v>59</v>
      </c>
      <c r="K9" s="15" t="s">
        <v>60</v>
      </c>
      <c r="L9" s="386" t="s">
        <v>134</v>
      </c>
      <c r="M9" s="387"/>
      <c r="N9" s="388"/>
      <c r="O9" s="14" t="s">
        <v>35</v>
      </c>
      <c r="P9" s="15">
        <v>1</v>
      </c>
      <c r="Q9" s="15"/>
      <c r="R9" s="15"/>
      <c r="S9" s="15"/>
    </row>
    <row r="10" spans="1:19" ht="18.75" customHeight="1">
      <c r="A10" s="27" t="s">
        <v>139</v>
      </c>
      <c r="B10" s="27" t="s">
        <v>140</v>
      </c>
      <c r="C10" s="27" t="s">
        <v>141</v>
      </c>
      <c r="D10" s="27" t="s">
        <v>35</v>
      </c>
      <c r="E10" s="27">
        <v>1</v>
      </c>
      <c r="F10" s="27"/>
      <c r="G10" s="27"/>
      <c r="H10" s="27"/>
      <c r="I10" s="46">
        <v>7</v>
      </c>
      <c r="J10" s="46" t="s">
        <v>61</v>
      </c>
      <c r="K10" s="46" t="s">
        <v>62</v>
      </c>
      <c r="L10" s="375" t="s">
        <v>134</v>
      </c>
      <c r="M10" s="385"/>
      <c r="N10" s="376"/>
      <c r="O10" s="27" t="s">
        <v>35</v>
      </c>
      <c r="P10" s="27">
        <v>1</v>
      </c>
      <c r="Q10" s="27"/>
      <c r="R10" s="27"/>
      <c r="S10" s="27"/>
    </row>
    <row r="11" spans="1:19" ht="18.75" customHeight="1">
      <c r="A11" s="14" t="s">
        <v>160</v>
      </c>
      <c r="B11" s="14" t="s">
        <v>161</v>
      </c>
      <c r="C11" s="14" t="s">
        <v>30</v>
      </c>
      <c r="D11" s="14" t="s">
        <v>38</v>
      </c>
      <c r="E11" s="15"/>
      <c r="F11" s="15">
        <v>1</v>
      </c>
      <c r="G11" s="15"/>
      <c r="H11" s="15"/>
      <c r="I11" s="15">
        <v>8</v>
      </c>
      <c r="J11" s="15" t="s">
        <v>115</v>
      </c>
      <c r="K11" s="15" t="s">
        <v>116</v>
      </c>
      <c r="L11" s="386" t="s">
        <v>134</v>
      </c>
      <c r="M11" s="387"/>
      <c r="N11" s="388"/>
      <c r="O11" s="14" t="s">
        <v>42</v>
      </c>
      <c r="P11" s="15"/>
      <c r="Q11" s="15">
        <v>1</v>
      </c>
      <c r="R11" s="15"/>
      <c r="S11" s="15"/>
    </row>
    <row r="12" spans="1:19" ht="18.75" customHeight="1">
      <c r="A12" s="27" t="s">
        <v>190</v>
      </c>
      <c r="B12" s="27" t="s">
        <v>191</v>
      </c>
      <c r="C12" s="27" t="s">
        <v>192</v>
      </c>
      <c r="D12" s="27" t="s">
        <v>58</v>
      </c>
      <c r="E12" s="27">
        <v>1</v>
      </c>
      <c r="F12" s="27"/>
      <c r="G12" s="27"/>
      <c r="H12" s="27"/>
      <c r="I12" s="46">
        <v>9</v>
      </c>
      <c r="J12" s="46" t="s">
        <v>73</v>
      </c>
      <c r="K12" s="46" t="s">
        <v>74</v>
      </c>
      <c r="L12" s="375" t="s">
        <v>135</v>
      </c>
      <c r="M12" s="385"/>
      <c r="N12" s="376"/>
      <c r="O12" s="27" t="s">
        <v>36</v>
      </c>
      <c r="P12" s="27">
        <v>1</v>
      </c>
      <c r="Q12" s="27"/>
      <c r="R12" s="27"/>
      <c r="S12" s="27"/>
    </row>
    <row r="13" spans="1:19" ht="18.75" customHeight="1">
      <c r="A13" s="25" t="s">
        <v>195</v>
      </c>
      <c r="B13" s="25" t="s">
        <v>196</v>
      </c>
      <c r="C13" s="25" t="s">
        <v>32</v>
      </c>
      <c r="D13" s="25" t="s">
        <v>35</v>
      </c>
      <c r="E13" s="15">
        <v>1</v>
      </c>
      <c r="F13" s="15"/>
      <c r="G13" s="15"/>
      <c r="H13" s="15"/>
      <c r="I13" s="15">
        <v>10</v>
      </c>
      <c r="J13" s="15" t="s">
        <v>63</v>
      </c>
      <c r="K13" s="15" t="s">
        <v>37</v>
      </c>
      <c r="L13" s="377" t="s">
        <v>13</v>
      </c>
      <c r="M13" s="406"/>
      <c r="N13" s="378"/>
      <c r="O13" s="25" t="s">
        <v>35</v>
      </c>
      <c r="P13" s="15">
        <v>1</v>
      </c>
      <c r="Q13" s="15"/>
      <c r="R13" s="15"/>
      <c r="S13" s="15"/>
    </row>
    <row r="14" spans="1:19" ht="18.75" customHeight="1">
      <c r="A14" s="27" t="s">
        <v>197</v>
      </c>
      <c r="B14" s="27" t="s">
        <v>198</v>
      </c>
      <c r="C14" s="27" t="s">
        <v>32</v>
      </c>
      <c r="D14" s="27" t="s">
        <v>42</v>
      </c>
      <c r="E14" s="27"/>
      <c r="F14" s="27">
        <v>1</v>
      </c>
      <c r="G14" s="27"/>
      <c r="H14" s="27"/>
      <c r="I14" s="46">
        <v>11</v>
      </c>
      <c r="J14" s="46" t="s">
        <v>64</v>
      </c>
      <c r="K14" s="46" t="s">
        <v>62</v>
      </c>
      <c r="L14" s="375" t="s">
        <v>13</v>
      </c>
      <c r="M14" s="385"/>
      <c r="N14" s="376"/>
      <c r="O14" s="27" t="s">
        <v>38</v>
      </c>
      <c r="P14" s="27"/>
      <c r="Q14" s="27">
        <v>1</v>
      </c>
      <c r="R14" s="27"/>
      <c r="S14" s="27"/>
    </row>
    <row r="15" spans="1:19" ht="18.75" customHeight="1">
      <c r="A15" s="15" t="s">
        <v>199</v>
      </c>
      <c r="B15" s="15" t="s">
        <v>200</v>
      </c>
      <c r="C15" s="15" t="s">
        <v>32</v>
      </c>
      <c r="D15" s="15" t="s">
        <v>35</v>
      </c>
      <c r="E15" s="15">
        <v>1</v>
      </c>
      <c r="F15" s="15"/>
      <c r="G15" s="15"/>
      <c r="H15" s="15"/>
      <c r="I15" s="15">
        <v>12</v>
      </c>
      <c r="J15" s="67" t="s">
        <v>162</v>
      </c>
      <c r="K15" s="15" t="s">
        <v>163</v>
      </c>
      <c r="L15" s="354" t="s">
        <v>164</v>
      </c>
      <c r="M15" s="407"/>
      <c r="N15" s="355"/>
      <c r="O15" s="15" t="s">
        <v>39</v>
      </c>
      <c r="P15" s="15">
        <v>1</v>
      </c>
      <c r="Q15" s="15"/>
      <c r="R15" s="15"/>
      <c r="S15" s="15"/>
    </row>
    <row r="16" spans="1:19" ht="18.75" customHeight="1">
      <c r="A16" s="27"/>
      <c r="B16" s="27"/>
      <c r="C16" s="27"/>
      <c r="D16" s="27"/>
      <c r="E16" s="27"/>
      <c r="F16" s="27"/>
      <c r="G16" s="27"/>
      <c r="H16" s="27"/>
      <c r="I16" s="46">
        <v>13</v>
      </c>
      <c r="J16" s="27" t="s">
        <v>165</v>
      </c>
      <c r="K16" s="27" t="s">
        <v>41</v>
      </c>
      <c r="L16" s="375" t="s">
        <v>164</v>
      </c>
      <c r="M16" s="385"/>
      <c r="N16" s="376"/>
      <c r="O16" s="27" t="s">
        <v>38</v>
      </c>
      <c r="P16" s="27"/>
      <c r="Q16" s="27">
        <v>1</v>
      </c>
      <c r="R16" s="27"/>
      <c r="S16" s="27"/>
    </row>
    <row r="17" spans="1:19" ht="18.75" customHeight="1">
      <c r="A17" s="25"/>
      <c r="B17" s="25"/>
      <c r="C17" s="25"/>
      <c r="D17" s="25"/>
      <c r="E17" s="25"/>
      <c r="F17" s="25"/>
      <c r="G17" s="25"/>
      <c r="H17" s="25"/>
      <c r="I17" s="42">
        <v>14</v>
      </c>
      <c r="J17" s="25" t="s">
        <v>166</v>
      </c>
      <c r="K17" s="25" t="s">
        <v>167</v>
      </c>
      <c r="L17" s="354" t="s">
        <v>164</v>
      </c>
      <c r="M17" s="407"/>
      <c r="N17" s="355"/>
      <c r="O17" s="25" t="s">
        <v>36</v>
      </c>
      <c r="P17" s="25">
        <v>1</v>
      </c>
      <c r="Q17" s="25"/>
      <c r="R17" s="25"/>
      <c r="S17" s="25"/>
    </row>
    <row r="18" spans="1:19" ht="18.75" customHeight="1">
      <c r="A18" s="27"/>
      <c r="B18" s="27"/>
      <c r="C18" s="27"/>
      <c r="D18" s="27"/>
      <c r="E18" s="27"/>
      <c r="F18" s="27"/>
      <c r="G18" s="27"/>
      <c r="H18" s="27"/>
      <c r="I18" s="46">
        <v>15</v>
      </c>
      <c r="J18" s="27" t="s">
        <v>168</v>
      </c>
      <c r="K18" s="27" t="s">
        <v>169</v>
      </c>
      <c r="L18" s="375" t="s">
        <v>164</v>
      </c>
      <c r="M18" s="385"/>
      <c r="N18" s="376"/>
      <c r="O18" s="27" t="s">
        <v>38</v>
      </c>
      <c r="P18" s="27"/>
      <c r="Q18" s="27">
        <v>1</v>
      </c>
      <c r="R18" s="27"/>
      <c r="S18" s="27"/>
    </row>
    <row r="19" spans="1:19" ht="18.75" customHeight="1">
      <c r="A19" s="25"/>
      <c r="B19" s="25"/>
      <c r="C19" s="25"/>
      <c r="D19" s="25"/>
      <c r="E19" s="25"/>
      <c r="F19" s="25"/>
      <c r="G19" s="25"/>
      <c r="H19" s="25"/>
      <c r="I19" s="42">
        <v>16</v>
      </c>
      <c r="J19" s="25" t="s">
        <v>174</v>
      </c>
      <c r="K19" s="25" t="s">
        <v>175</v>
      </c>
      <c r="L19" s="354" t="s">
        <v>176</v>
      </c>
      <c r="M19" s="407"/>
      <c r="N19" s="355"/>
      <c r="O19" s="25" t="s">
        <v>38</v>
      </c>
      <c r="P19" s="25"/>
      <c r="Q19" s="25">
        <v>1</v>
      </c>
      <c r="R19" s="25"/>
      <c r="S19" s="25"/>
    </row>
    <row r="20" spans="1:19" ht="18.75" customHeight="1">
      <c r="A20" s="27"/>
      <c r="B20" s="27"/>
      <c r="C20" s="27"/>
      <c r="D20" s="27"/>
      <c r="E20" s="27"/>
      <c r="F20" s="27"/>
      <c r="G20" s="27"/>
      <c r="H20" s="27"/>
      <c r="I20" s="46">
        <v>17</v>
      </c>
      <c r="J20" s="27" t="s">
        <v>177</v>
      </c>
      <c r="K20" s="27" t="s">
        <v>47</v>
      </c>
      <c r="L20" s="375" t="s">
        <v>176</v>
      </c>
      <c r="M20" s="385"/>
      <c r="N20" s="376"/>
      <c r="O20" s="27" t="s">
        <v>38</v>
      </c>
      <c r="P20" s="27"/>
      <c r="Q20" s="27">
        <v>1</v>
      </c>
      <c r="R20" s="27"/>
      <c r="S20" s="27"/>
    </row>
    <row r="21" spans="1:19" ht="18.75" customHeight="1">
      <c r="A21" s="25"/>
      <c r="B21" s="25"/>
      <c r="C21" s="25"/>
      <c r="D21" s="25"/>
      <c r="E21" s="25"/>
      <c r="F21" s="25"/>
      <c r="G21" s="25"/>
      <c r="H21" s="25"/>
      <c r="I21" s="42">
        <v>18</v>
      </c>
      <c r="J21" s="25" t="s">
        <v>214</v>
      </c>
      <c r="K21" s="25" t="s">
        <v>215</v>
      </c>
      <c r="L21" s="354" t="s">
        <v>216</v>
      </c>
      <c r="M21" s="407"/>
      <c r="N21" s="355"/>
      <c r="O21" s="25" t="s">
        <v>35</v>
      </c>
      <c r="P21" s="25">
        <v>1</v>
      </c>
      <c r="Q21" s="25"/>
      <c r="R21" s="25"/>
      <c r="S21" s="25"/>
    </row>
    <row r="22" spans="1:19" ht="18.75" customHeight="1">
      <c r="A22" s="27"/>
      <c r="B22" s="27"/>
      <c r="C22" s="27"/>
      <c r="D22" s="27"/>
      <c r="E22" s="27"/>
      <c r="F22" s="27"/>
      <c r="G22" s="27"/>
      <c r="H22" s="27"/>
      <c r="I22" s="46">
        <v>19</v>
      </c>
      <c r="J22" s="27" t="s">
        <v>213</v>
      </c>
      <c r="K22" s="27" t="s">
        <v>217</v>
      </c>
      <c r="L22" s="375" t="s">
        <v>216</v>
      </c>
      <c r="M22" s="385"/>
      <c r="N22" s="376"/>
      <c r="O22" s="27" t="s">
        <v>35</v>
      </c>
      <c r="P22" s="27">
        <v>1</v>
      </c>
      <c r="Q22" s="27"/>
      <c r="R22" s="27"/>
      <c r="S22" s="27"/>
    </row>
    <row r="23" spans="1:19" ht="18.75" customHeight="1">
      <c r="A23" s="60" t="s">
        <v>49</v>
      </c>
      <c r="B23" s="60" t="s">
        <v>51</v>
      </c>
      <c r="C23" s="60" t="s">
        <v>136</v>
      </c>
      <c r="D23" s="60" t="s">
        <v>38</v>
      </c>
      <c r="E23" s="60"/>
      <c r="F23" s="60"/>
      <c r="G23" s="60"/>
      <c r="H23" s="60">
        <v>1</v>
      </c>
      <c r="I23" s="14">
        <v>20</v>
      </c>
      <c r="J23" s="60" t="s">
        <v>213</v>
      </c>
      <c r="K23" s="60" t="s">
        <v>218</v>
      </c>
      <c r="L23" s="389" t="s">
        <v>216</v>
      </c>
      <c r="M23" s="390"/>
      <c r="N23" s="391"/>
      <c r="O23" s="60" t="s">
        <v>38</v>
      </c>
      <c r="P23" s="60"/>
      <c r="Q23" s="60"/>
      <c r="R23" s="60"/>
      <c r="S23" s="60">
        <v>1</v>
      </c>
    </row>
    <row r="24" spans="1:19" ht="15">
      <c r="A24" s="30"/>
      <c r="B24" s="30"/>
      <c r="C24" s="30"/>
      <c r="D24" s="30"/>
      <c r="E24" s="30"/>
      <c r="F24" s="30"/>
      <c r="G24" s="30"/>
      <c r="H24" s="30"/>
      <c r="I24" s="51"/>
      <c r="J24" s="30" t="s">
        <v>75</v>
      </c>
      <c r="K24" s="30" t="s">
        <v>76</v>
      </c>
      <c r="L24" s="395"/>
      <c r="M24" s="396"/>
      <c r="N24" s="397"/>
      <c r="O24" s="30"/>
      <c r="P24" s="30"/>
      <c r="Q24" s="30"/>
      <c r="R24" s="30"/>
      <c r="S24" s="30"/>
    </row>
    <row r="25" spans="1:19" ht="15">
      <c r="A25" s="30"/>
      <c r="B25" s="30"/>
      <c r="C25" s="30"/>
      <c r="D25" s="30"/>
      <c r="E25" s="30"/>
      <c r="F25" s="30"/>
      <c r="G25" s="30"/>
      <c r="H25" s="30"/>
      <c r="I25" s="51"/>
      <c r="J25" s="30"/>
      <c r="K25" s="30"/>
      <c r="L25" s="395"/>
      <c r="M25" s="396"/>
      <c r="N25" s="397"/>
      <c r="O25" s="30"/>
      <c r="P25" s="30"/>
      <c r="Q25" s="30"/>
      <c r="R25" s="30"/>
      <c r="S25" s="30"/>
    </row>
    <row r="26" spans="1:19" s="62" customFormat="1" ht="22.5" customHeight="1">
      <c r="A26" s="381" t="s">
        <v>138</v>
      </c>
      <c r="B26" s="383"/>
      <c r="C26" s="382"/>
      <c r="D26" s="61">
        <f>SUM(E26:H26)</f>
        <v>13</v>
      </c>
      <c r="E26" s="61">
        <f>SUM(E4:E23)</f>
        <v>8</v>
      </c>
      <c r="F26" s="61">
        <f>SUM(F4:F23)</f>
        <v>4</v>
      </c>
      <c r="G26" s="61">
        <f>SUM(G4:G23)</f>
        <v>0</v>
      </c>
      <c r="H26" s="61">
        <f>SUM(H4:H23)</f>
        <v>1</v>
      </c>
      <c r="I26" s="61"/>
      <c r="J26" s="381" t="s">
        <v>138</v>
      </c>
      <c r="K26" s="383"/>
      <c r="L26" s="383"/>
      <c r="M26" s="383"/>
      <c r="N26" s="382"/>
      <c r="O26" s="61">
        <f>SUM(P26:S26)</f>
        <v>20</v>
      </c>
      <c r="P26" s="61">
        <f>SUM(P4:P23)</f>
        <v>12</v>
      </c>
      <c r="Q26" s="61">
        <f>SUM(Q4:Q23)</f>
        <v>7</v>
      </c>
      <c r="R26" s="61">
        <f>SUM(R4:R23)</f>
        <v>0</v>
      </c>
      <c r="S26" s="61">
        <f>SUM(S4:S23)</f>
        <v>1</v>
      </c>
    </row>
    <row r="27" spans="1:19" s="52" customFormat="1" ht="18.75">
      <c r="A27" s="35" t="s">
        <v>16</v>
      </c>
      <c r="B27" s="35" t="s">
        <v>125</v>
      </c>
      <c r="C27" s="348" t="s">
        <v>126</v>
      </c>
      <c r="D27" s="348"/>
      <c r="E27" s="348"/>
      <c r="F27" s="348"/>
      <c r="G27" s="348"/>
      <c r="H27" s="348"/>
      <c r="I27" s="44"/>
      <c r="J27" s="35" t="s">
        <v>15</v>
      </c>
      <c r="K27" s="35" t="s">
        <v>127</v>
      </c>
      <c r="L27" s="348" t="s">
        <v>124</v>
      </c>
      <c r="M27" s="348"/>
      <c r="N27" s="348"/>
      <c r="O27" s="348"/>
      <c r="P27" s="348"/>
      <c r="Q27" s="348"/>
      <c r="R27" s="348">
        <v>2017</v>
      </c>
      <c r="S27" s="348"/>
    </row>
    <row r="28" spans="1:19" s="56" customFormat="1" ht="15.75">
      <c r="A28" s="53" t="s">
        <v>83</v>
      </c>
      <c r="B28" s="57">
        <v>42798</v>
      </c>
      <c r="C28" s="54" t="s">
        <v>128</v>
      </c>
      <c r="D28" s="54" t="s">
        <v>129</v>
      </c>
      <c r="E28" s="392" t="s">
        <v>22</v>
      </c>
      <c r="F28" s="393"/>
      <c r="G28" s="393"/>
      <c r="H28" s="394"/>
      <c r="I28" s="55"/>
      <c r="J28" s="53" t="s">
        <v>83</v>
      </c>
      <c r="K28" s="57">
        <v>42798</v>
      </c>
      <c r="L28" s="392" t="s">
        <v>128</v>
      </c>
      <c r="M28" s="393"/>
      <c r="N28" s="394"/>
      <c r="O28" s="54" t="s">
        <v>130</v>
      </c>
      <c r="P28" s="392" t="s">
        <v>24</v>
      </c>
      <c r="Q28" s="393"/>
      <c r="R28" s="393"/>
      <c r="S28" s="394"/>
    </row>
    <row r="29" spans="1:19" ht="27.75">
      <c r="A29" s="36" t="s">
        <v>0</v>
      </c>
      <c r="B29" s="36" t="s">
        <v>1</v>
      </c>
      <c r="C29" s="36" t="s">
        <v>17</v>
      </c>
      <c r="D29" s="41" t="s">
        <v>3</v>
      </c>
      <c r="E29" s="41" t="s">
        <v>4</v>
      </c>
      <c r="F29" s="41" t="s">
        <v>8</v>
      </c>
      <c r="G29" s="41" t="s">
        <v>5</v>
      </c>
      <c r="H29" s="41" t="s">
        <v>6</v>
      </c>
      <c r="I29" s="41"/>
      <c r="J29" s="36" t="s">
        <v>0</v>
      </c>
      <c r="K29" s="36" t="s">
        <v>1</v>
      </c>
      <c r="L29" s="365" t="s">
        <v>17</v>
      </c>
      <c r="M29" s="366"/>
      <c r="N29" s="367"/>
      <c r="O29" s="41" t="s">
        <v>3</v>
      </c>
      <c r="P29" s="41" t="s">
        <v>4</v>
      </c>
      <c r="Q29" s="41" t="s">
        <v>8</v>
      </c>
      <c r="R29" s="41" t="s">
        <v>5</v>
      </c>
      <c r="S29" s="41" t="s">
        <v>6</v>
      </c>
    </row>
    <row r="30" spans="1:19" ht="18.75" customHeight="1">
      <c r="A30" s="47" t="s">
        <v>54</v>
      </c>
      <c r="B30" s="47" t="s">
        <v>55</v>
      </c>
      <c r="C30" s="37" t="s">
        <v>136</v>
      </c>
      <c r="D30" s="37" t="s">
        <v>35</v>
      </c>
      <c r="E30" s="37">
        <v>1</v>
      </c>
      <c r="F30" s="37"/>
      <c r="G30" s="37"/>
      <c r="H30" s="37"/>
      <c r="I30" s="47">
        <v>1</v>
      </c>
      <c r="J30" s="47" t="s">
        <v>98</v>
      </c>
      <c r="K30" s="47" t="s">
        <v>99</v>
      </c>
      <c r="L30" s="398" t="s">
        <v>133</v>
      </c>
      <c r="M30" s="399"/>
      <c r="N30" s="400"/>
      <c r="O30" s="37" t="s">
        <v>35</v>
      </c>
      <c r="P30" s="37">
        <v>1</v>
      </c>
      <c r="Q30" s="37"/>
      <c r="R30" s="37"/>
      <c r="S30" s="37"/>
    </row>
    <row r="31" spans="1:19" ht="18.75" customHeight="1">
      <c r="A31" s="48" t="s">
        <v>52</v>
      </c>
      <c r="B31" s="48" t="s">
        <v>47</v>
      </c>
      <c r="C31" s="39" t="s">
        <v>136</v>
      </c>
      <c r="D31" s="39" t="s">
        <v>36</v>
      </c>
      <c r="E31" s="39">
        <v>1</v>
      </c>
      <c r="F31" s="39"/>
      <c r="G31" s="39"/>
      <c r="H31" s="39"/>
      <c r="I31" s="48">
        <v>2</v>
      </c>
      <c r="J31" s="48" t="s">
        <v>104</v>
      </c>
      <c r="K31" s="48" t="s">
        <v>105</v>
      </c>
      <c r="L31" s="408" t="s">
        <v>133</v>
      </c>
      <c r="M31" s="409"/>
      <c r="N31" s="410"/>
      <c r="O31" s="39" t="s">
        <v>38</v>
      </c>
      <c r="P31" s="39"/>
      <c r="Q31" s="39">
        <v>1</v>
      </c>
      <c r="R31" s="39"/>
      <c r="S31" s="39"/>
    </row>
    <row r="32" spans="1:19" ht="18.75" customHeight="1">
      <c r="A32" s="46" t="s">
        <v>77</v>
      </c>
      <c r="B32" s="46" t="s">
        <v>119</v>
      </c>
      <c r="C32" s="38" t="s">
        <v>135</v>
      </c>
      <c r="D32" s="38" t="s">
        <v>36</v>
      </c>
      <c r="E32" s="38">
        <v>1</v>
      </c>
      <c r="F32" s="38"/>
      <c r="G32" s="38"/>
      <c r="H32" s="38"/>
      <c r="I32" s="46">
        <v>3</v>
      </c>
      <c r="J32" s="46" t="s">
        <v>107</v>
      </c>
      <c r="K32" s="46" t="s">
        <v>108</v>
      </c>
      <c r="L32" s="398" t="s">
        <v>133</v>
      </c>
      <c r="M32" s="399"/>
      <c r="N32" s="400"/>
      <c r="O32" s="38" t="s">
        <v>36</v>
      </c>
      <c r="P32" s="38">
        <v>1</v>
      </c>
      <c r="Q32" s="38"/>
      <c r="R32" s="38"/>
      <c r="S32" s="38"/>
    </row>
    <row r="33" spans="1:19" ht="18.75" customHeight="1">
      <c r="A33" s="14" t="s">
        <v>75</v>
      </c>
      <c r="B33" s="14" t="s">
        <v>76</v>
      </c>
      <c r="C33" s="14" t="s">
        <v>135</v>
      </c>
      <c r="D33" s="14" t="s">
        <v>38</v>
      </c>
      <c r="E33" s="15"/>
      <c r="F33" s="15">
        <v>1</v>
      </c>
      <c r="G33" s="15"/>
      <c r="H33" s="15"/>
      <c r="I33" s="15">
        <v>4</v>
      </c>
      <c r="J33" s="42" t="s">
        <v>43</v>
      </c>
      <c r="K33" s="42" t="s">
        <v>117</v>
      </c>
      <c r="L33" s="386" t="s">
        <v>134</v>
      </c>
      <c r="M33" s="387"/>
      <c r="N33" s="388"/>
      <c r="O33" s="14" t="s">
        <v>36</v>
      </c>
      <c r="P33" s="15">
        <v>1</v>
      </c>
      <c r="Q33" s="15"/>
      <c r="R33" s="15"/>
      <c r="S33" s="15"/>
    </row>
    <row r="34" spans="1:19" ht="18.75" customHeight="1">
      <c r="A34" s="46" t="s">
        <v>56</v>
      </c>
      <c r="B34" s="46" t="s">
        <v>57</v>
      </c>
      <c r="C34" s="38" t="s">
        <v>13</v>
      </c>
      <c r="D34" s="38" t="s">
        <v>58</v>
      </c>
      <c r="E34" s="38">
        <v>1</v>
      </c>
      <c r="F34" s="38"/>
      <c r="G34" s="38"/>
      <c r="H34" s="38"/>
      <c r="I34" s="46">
        <v>5</v>
      </c>
      <c r="J34" s="46" t="s">
        <v>44</v>
      </c>
      <c r="K34" s="46" t="s">
        <v>45</v>
      </c>
      <c r="L34" s="375" t="s">
        <v>134</v>
      </c>
      <c r="M34" s="385"/>
      <c r="N34" s="376"/>
      <c r="O34" s="38" t="s">
        <v>38</v>
      </c>
      <c r="P34" s="38"/>
      <c r="Q34" s="38">
        <v>1</v>
      </c>
      <c r="R34" s="38"/>
      <c r="S34" s="38"/>
    </row>
    <row r="35" spans="1:19" ht="18.75" customHeight="1">
      <c r="A35" s="16" t="s">
        <v>69</v>
      </c>
      <c r="B35" s="14" t="s">
        <v>70</v>
      </c>
      <c r="C35" s="14" t="s">
        <v>13</v>
      </c>
      <c r="D35" s="14" t="s">
        <v>38</v>
      </c>
      <c r="E35" s="15"/>
      <c r="F35" s="15">
        <v>1</v>
      </c>
      <c r="G35" s="15"/>
      <c r="H35" s="15"/>
      <c r="I35" s="15">
        <v>6</v>
      </c>
      <c r="J35" s="48" t="s">
        <v>118</v>
      </c>
      <c r="K35" s="48" t="s">
        <v>99</v>
      </c>
      <c r="L35" s="386" t="s">
        <v>134</v>
      </c>
      <c r="M35" s="387"/>
      <c r="N35" s="388"/>
      <c r="O35" s="14" t="s">
        <v>35</v>
      </c>
      <c r="P35" s="15">
        <v>1</v>
      </c>
      <c r="Q35" s="15"/>
      <c r="R35" s="15"/>
      <c r="S35" s="15"/>
    </row>
    <row r="36" spans="1:19" ht="18.75" customHeight="1">
      <c r="A36" s="38" t="s">
        <v>219</v>
      </c>
      <c r="B36" s="38" t="s">
        <v>220</v>
      </c>
      <c r="C36" s="38" t="s">
        <v>79</v>
      </c>
      <c r="D36" s="38" t="s">
        <v>39</v>
      </c>
      <c r="E36" s="38">
        <v>1</v>
      </c>
      <c r="F36" s="38"/>
      <c r="G36" s="38"/>
      <c r="H36" s="38"/>
      <c r="I36" s="46">
        <v>7</v>
      </c>
      <c r="J36" s="46" t="s">
        <v>53</v>
      </c>
      <c r="K36" s="46" t="s">
        <v>37</v>
      </c>
      <c r="L36" s="375" t="s">
        <v>136</v>
      </c>
      <c r="M36" s="385"/>
      <c r="N36" s="376"/>
      <c r="O36" s="38" t="s">
        <v>38</v>
      </c>
      <c r="P36" s="38"/>
      <c r="Q36" s="38">
        <v>1</v>
      </c>
      <c r="R36" s="38"/>
      <c r="S36" s="38"/>
    </row>
    <row r="37" spans="1:19" ht="18.75" customHeight="1">
      <c r="A37" s="14" t="s">
        <v>221</v>
      </c>
      <c r="B37" s="14" t="s">
        <v>222</v>
      </c>
      <c r="C37" s="14" t="s">
        <v>79</v>
      </c>
      <c r="D37" s="14" t="s">
        <v>35</v>
      </c>
      <c r="E37" s="15">
        <v>1</v>
      </c>
      <c r="F37" s="15"/>
      <c r="G37" s="15"/>
      <c r="H37" s="15"/>
      <c r="I37" s="15">
        <v>8</v>
      </c>
      <c r="J37" s="42" t="s">
        <v>82</v>
      </c>
      <c r="K37" s="42" t="s">
        <v>78</v>
      </c>
      <c r="L37" s="386" t="s">
        <v>135</v>
      </c>
      <c r="M37" s="387"/>
      <c r="N37" s="388"/>
      <c r="O37" s="14" t="s">
        <v>36</v>
      </c>
      <c r="P37" s="15">
        <v>1</v>
      </c>
      <c r="Q37" s="15"/>
      <c r="R37" s="15"/>
      <c r="S37" s="15"/>
    </row>
    <row r="38" spans="1:19" ht="18.75" customHeight="1">
      <c r="A38" s="38" t="s">
        <v>223</v>
      </c>
      <c r="B38" s="38" t="s">
        <v>224</v>
      </c>
      <c r="C38" s="38" t="s">
        <v>79</v>
      </c>
      <c r="D38" s="38" t="s">
        <v>35</v>
      </c>
      <c r="E38" s="38">
        <v>1</v>
      </c>
      <c r="F38" s="38"/>
      <c r="G38" s="38"/>
      <c r="H38" s="38"/>
      <c r="I38" s="46">
        <v>9</v>
      </c>
      <c r="J38" s="46" t="s">
        <v>67</v>
      </c>
      <c r="K38" s="46" t="s">
        <v>68</v>
      </c>
      <c r="L38" s="375" t="s">
        <v>13</v>
      </c>
      <c r="M38" s="385"/>
      <c r="N38" s="376"/>
      <c r="O38" s="38" t="s">
        <v>39</v>
      </c>
      <c r="P38" s="38">
        <v>1</v>
      </c>
      <c r="Q38" s="38"/>
      <c r="R38" s="38"/>
      <c r="S38" s="38"/>
    </row>
    <row r="39" spans="1:19" ht="18.75" customHeight="1">
      <c r="A39" s="34" t="s">
        <v>225</v>
      </c>
      <c r="B39" s="34" t="s">
        <v>226</v>
      </c>
      <c r="C39" s="34" t="s">
        <v>79</v>
      </c>
      <c r="D39" s="34" t="s">
        <v>36</v>
      </c>
      <c r="E39" s="15">
        <v>1</v>
      </c>
      <c r="F39" s="15"/>
      <c r="G39" s="15"/>
      <c r="H39" s="15"/>
      <c r="I39" s="15">
        <v>10</v>
      </c>
      <c r="J39" s="42" t="s">
        <v>80</v>
      </c>
      <c r="K39" s="42" t="s">
        <v>81</v>
      </c>
      <c r="L39" s="377" t="s">
        <v>13</v>
      </c>
      <c r="M39" s="406"/>
      <c r="N39" s="378"/>
      <c r="O39" s="34" t="s">
        <v>38</v>
      </c>
      <c r="P39" s="15">
        <v>1</v>
      </c>
      <c r="Q39" s="15"/>
      <c r="R39" s="15"/>
      <c r="S39" s="15"/>
    </row>
    <row r="40" spans="1:19" ht="18.75" customHeight="1">
      <c r="A40" s="38"/>
      <c r="B40" s="38"/>
      <c r="C40" s="38"/>
      <c r="D40" s="38"/>
      <c r="E40" s="38"/>
      <c r="F40" s="38"/>
      <c r="G40" s="38"/>
      <c r="H40" s="38"/>
      <c r="I40" s="46">
        <v>11</v>
      </c>
      <c r="J40" s="38" t="s">
        <v>144</v>
      </c>
      <c r="K40" s="38" t="s">
        <v>145</v>
      </c>
      <c r="L40" s="375" t="s">
        <v>141</v>
      </c>
      <c r="M40" s="385"/>
      <c r="N40" s="376"/>
      <c r="O40" s="38" t="s">
        <v>36</v>
      </c>
      <c r="P40" s="38">
        <v>1</v>
      </c>
      <c r="Q40" s="38"/>
      <c r="R40" s="38"/>
      <c r="S40" s="38"/>
    </row>
    <row r="41" spans="1:19" ht="18.75" customHeight="1">
      <c r="A41" s="15"/>
      <c r="B41" s="15"/>
      <c r="C41" s="15"/>
      <c r="D41" s="15"/>
      <c r="E41" s="15"/>
      <c r="F41" s="15"/>
      <c r="G41" s="15"/>
      <c r="H41" s="15"/>
      <c r="I41" s="15">
        <v>12</v>
      </c>
      <c r="J41" s="15" t="s">
        <v>146</v>
      </c>
      <c r="K41" s="15" t="s">
        <v>147</v>
      </c>
      <c r="L41" s="354" t="s">
        <v>141</v>
      </c>
      <c r="M41" s="407"/>
      <c r="N41" s="355"/>
      <c r="O41" s="15" t="s">
        <v>36</v>
      </c>
      <c r="P41" s="15">
        <v>1</v>
      </c>
      <c r="Q41" s="15"/>
      <c r="R41" s="15"/>
      <c r="S41" s="15"/>
    </row>
    <row r="42" spans="1:19" ht="18.75" customHeight="1">
      <c r="A42" s="38"/>
      <c r="B42" s="38"/>
      <c r="C42" s="38"/>
      <c r="D42" s="38"/>
      <c r="E42" s="38"/>
      <c r="F42" s="38"/>
      <c r="G42" s="38"/>
      <c r="H42" s="38"/>
      <c r="I42" s="46">
        <v>13</v>
      </c>
      <c r="J42" s="38" t="s">
        <v>178</v>
      </c>
      <c r="K42" s="38" t="s">
        <v>179</v>
      </c>
      <c r="L42" s="375" t="s">
        <v>176</v>
      </c>
      <c r="M42" s="385"/>
      <c r="N42" s="376"/>
      <c r="O42" s="38" t="s">
        <v>35</v>
      </c>
      <c r="P42" s="38">
        <v>1</v>
      </c>
      <c r="Q42" s="38"/>
      <c r="R42" s="38"/>
      <c r="S42" s="38"/>
    </row>
    <row r="43" spans="1:19" ht="18.75" customHeight="1">
      <c r="A43" s="34"/>
      <c r="B43" s="34"/>
      <c r="C43" s="34"/>
      <c r="D43" s="34"/>
      <c r="E43" s="34"/>
      <c r="F43" s="34"/>
      <c r="G43" s="34"/>
      <c r="H43" s="34"/>
      <c r="I43" s="42">
        <v>14</v>
      </c>
      <c r="J43" s="34" t="s">
        <v>180</v>
      </c>
      <c r="K43" s="34" t="s">
        <v>181</v>
      </c>
      <c r="L43" s="386" t="s">
        <v>176</v>
      </c>
      <c r="M43" s="387"/>
      <c r="N43" s="388"/>
      <c r="O43" s="34" t="s">
        <v>38</v>
      </c>
      <c r="P43" s="34"/>
      <c r="Q43" s="34">
        <v>1</v>
      </c>
      <c r="R43" s="34"/>
      <c r="S43" s="34"/>
    </row>
    <row r="44" spans="1:19" ht="18.75" customHeight="1">
      <c r="A44" s="38"/>
      <c r="B44" s="38"/>
      <c r="C44" s="38"/>
      <c r="D44" s="38"/>
      <c r="E44" s="38"/>
      <c r="F44" s="38"/>
      <c r="G44" s="38"/>
      <c r="H44" s="38"/>
      <c r="I44" s="46">
        <v>15</v>
      </c>
      <c r="J44" s="38" t="s">
        <v>182</v>
      </c>
      <c r="K44" s="38" t="s">
        <v>183</v>
      </c>
      <c r="L44" s="375" t="s">
        <v>176</v>
      </c>
      <c r="M44" s="385"/>
      <c r="N44" s="376"/>
      <c r="O44" s="38" t="s">
        <v>36</v>
      </c>
      <c r="P44" s="38">
        <v>1</v>
      </c>
      <c r="Q44" s="38"/>
      <c r="R44" s="38"/>
      <c r="S44" s="38"/>
    </row>
    <row r="45" spans="1:19" ht="18.75" customHeight="1">
      <c r="A45" s="34"/>
      <c r="B45" s="34"/>
      <c r="C45" s="34"/>
      <c r="D45" s="34"/>
      <c r="E45" s="34"/>
      <c r="F45" s="34"/>
      <c r="G45" s="34"/>
      <c r="H45" s="34"/>
      <c r="I45" s="42">
        <v>16</v>
      </c>
      <c r="J45" s="34" t="s">
        <v>184</v>
      </c>
      <c r="K45" s="34" t="s">
        <v>37</v>
      </c>
      <c r="L45" s="386" t="s">
        <v>176</v>
      </c>
      <c r="M45" s="387"/>
      <c r="N45" s="388"/>
      <c r="O45" s="34" t="s">
        <v>38</v>
      </c>
      <c r="P45" s="34"/>
      <c r="Q45" s="34">
        <v>1</v>
      </c>
      <c r="R45" s="34"/>
      <c r="S45" s="34"/>
    </row>
    <row r="46" spans="1:19" ht="18.75" customHeight="1">
      <c r="A46" s="38"/>
      <c r="B46" s="38"/>
      <c r="C46" s="38"/>
      <c r="D46" s="38"/>
      <c r="E46" s="38"/>
      <c r="F46" s="38"/>
      <c r="G46" s="38"/>
      <c r="H46" s="38"/>
      <c r="I46" s="46">
        <v>17</v>
      </c>
      <c r="J46" s="38" t="s">
        <v>185</v>
      </c>
      <c r="K46" s="38" t="s">
        <v>186</v>
      </c>
      <c r="L46" s="375" t="s">
        <v>176</v>
      </c>
      <c r="M46" s="385"/>
      <c r="N46" s="376"/>
      <c r="O46" s="38" t="s">
        <v>35</v>
      </c>
      <c r="P46" s="38">
        <v>1</v>
      </c>
      <c r="Q46" s="38"/>
      <c r="R46" s="38"/>
      <c r="S46" s="38"/>
    </row>
    <row r="47" spans="1:19" ht="18.75" customHeight="1">
      <c r="A47" s="34"/>
      <c r="B47" s="34"/>
      <c r="C47" s="34"/>
      <c r="D47" s="34"/>
      <c r="E47" s="34"/>
      <c r="F47" s="34"/>
      <c r="G47" s="34"/>
      <c r="H47" s="34"/>
      <c r="I47" s="42">
        <v>18</v>
      </c>
      <c r="J47" s="34" t="s">
        <v>187</v>
      </c>
      <c r="K47" s="34" t="s">
        <v>188</v>
      </c>
      <c r="L47" s="386" t="s">
        <v>176</v>
      </c>
      <c r="M47" s="387"/>
      <c r="N47" s="388"/>
      <c r="O47" s="34" t="s">
        <v>39</v>
      </c>
      <c r="P47" s="34">
        <v>1</v>
      </c>
      <c r="Q47" s="34"/>
      <c r="R47" s="34"/>
      <c r="S47" s="34"/>
    </row>
    <row r="48" spans="1:19" ht="18.75" customHeight="1">
      <c r="A48" s="38"/>
      <c r="B48" s="38"/>
      <c r="C48" s="38"/>
      <c r="D48" s="38"/>
      <c r="E48" s="38"/>
      <c r="F48" s="38"/>
      <c r="G48" s="38"/>
      <c r="H48" s="38"/>
      <c r="I48" s="46">
        <v>19</v>
      </c>
      <c r="J48" s="38"/>
      <c r="K48" s="38"/>
      <c r="L48" s="375"/>
      <c r="M48" s="385"/>
      <c r="N48" s="376"/>
      <c r="O48" s="38"/>
      <c r="P48" s="38"/>
      <c r="Q48" s="38"/>
      <c r="R48" s="38"/>
      <c r="S48" s="38"/>
    </row>
    <row r="49" spans="1:19" ht="18.75" customHeight="1">
      <c r="A49" s="34"/>
      <c r="B49" s="34"/>
      <c r="C49" s="34"/>
      <c r="D49" s="34"/>
      <c r="E49" s="34"/>
      <c r="F49" s="14"/>
      <c r="G49" s="14"/>
      <c r="H49" s="14"/>
      <c r="I49" s="14">
        <v>20</v>
      </c>
      <c r="J49" s="34"/>
      <c r="K49" s="34"/>
      <c r="L49" s="386"/>
      <c r="M49" s="387"/>
      <c r="N49" s="388"/>
      <c r="O49" s="34"/>
      <c r="P49" s="34"/>
      <c r="Q49" s="14"/>
      <c r="R49" s="14"/>
      <c r="S49" s="14"/>
    </row>
    <row r="50" spans="1:19" ht="15">
      <c r="A50" s="40"/>
      <c r="B50" s="40"/>
      <c r="C50" s="40"/>
      <c r="D50" s="40"/>
      <c r="E50" s="40"/>
      <c r="F50" s="40"/>
      <c r="G50" s="40"/>
      <c r="H50" s="40"/>
      <c r="I50" s="51"/>
      <c r="J50" s="40"/>
      <c r="K50" s="40"/>
      <c r="L50" s="395"/>
      <c r="M50" s="396"/>
      <c r="N50" s="397"/>
      <c r="O50" s="40"/>
      <c r="P50" s="40"/>
      <c r="Q50" s="40"/>
      <c r="R50" s="40"/>
      <c r="S50" s="40"/>
    </row>
    <row r="51" spans="1:19" ht="15">
      <c r="A51" s="40"/>
      <c r="B51" s="40"/>
      <c r="C51" s="40"/>
      <c r="D51" s="40"/>
      <c r="E51" s="40"/>
      <c r="F51" s="40"/>
      <c r="G51" s="40"/>
      <c r="H51" s="40"/>
      <c r="I51" s="51"/>
      <c r="J51" s="40"/>
      <c r="K51" s="40"/>
      <c r="L51" s="395"/>
      <c r="M51" s="396"/>
      <c r="N51" s="397"/>
      <c r="O51" s="40"/>
      <c r="P51" s="40"/>
      <c r="Q51" s="40"/>
      <c r="R51" s="40"/>
      <c r="S51" s="40"/>
    </row>
    <row r="52" spans="1:19" s="62" customFormat="1" ht="22.5" customHeight="1">
      <c r="A52" s="381" t="s">
        <v>138</v>
      </c>
      <c r="B52" s="383"/>
      <c r="C52" s="382"/>
      <c r="D52" s="61">
        <f>SUM(E52:H52)</f>
        <v>10</v>
      </c>
      <c r="E52" s="61">
        <f>SUM(E30:E49)</f>
        <v>8</v>
      </c>
      <c r="F52" s="61">
        <f>SUM(F30:F49)</f>
        <v>2</v>
      </c>
      <c r="G52" s="61">
        <f>SUM(G30:G49)</f>
        <v>0</v>
      </c>
      <c r="H52" s="61">
        <f>SUM(H30:H49)</f>
        <v>0</v>
      </c>
      <c r="I52" s="61"/>
      <c r="J52" s="381" t="s">
        <v>138</v>
      </c>
      <c r="K52" s="383"/>
      <c r="L52" s="383"/>
      <c r="M52" s="383"/>
      <c r="N52" s="382"/>
      <c r="O52" s="61">
        <f>SUM(P52:S52)</f>
        <v>18</v>
      </c>
      <c r="P52" s="61">
        <f>SUM(P30:P49)</f>
        <v>13</v>
      </c>
      <c r="Q52" s="61">
        <f>SUM(Q30:Q49)</f>
        <v>5</v>
      </c>
      <c r="R52" s="61">
        <f>SUM(R30:R49)</f>
        <v>0</v>
      </c>
      <c r="S52" s="61">
        <f>SUM(S30:S49)</f>
        <v>0</v>
      </c>
    </row>
    <row r="53" spans="1:19" s="52" customFormat="1" ht="18.75">
      <c r="A53" s="35" t="s">
        <v>16</v>
      </c>
      <c r="B53" s="35" t="s">
        <v>125</v>
      </c>
      <c r="C53" s="348" t="s">
        <v>126</v>
      </c>
      <c r="D53" s="348"/>
      <c r="E53" s="348"/>
      <c r="F53" s="348"/>
      <c r="G53" s="348"/>
      <c r="H53" s="348"/>
      <c r="I53" s="44"/>
      <c r="J53" s="35" t="s">
        <v>15</v>
      </c>
      <c r="K53" s="35" t="s">
        <v>127</v>
      </c>
      <c r="L53" s="348" t="s">
        <v>124</v>
      </c>
      <c r="M53" s="348"/>
      <c r="N53" s="348"/>
      <c r="O53" s="348"/>
      <c r="P53" s="348"/>
      <c r="Q53" s="348"/>
      <c r="R53" s="348">
        <v>2017</v>
      </c>
      <c r="S53" s="348"/>
    </row>
    <row r="54" spans="1:19" s="56" customFormat="1" ht="15.75">
      <c r="A54" s="53" t="s">
        <v>83</v>
      </c>
      <c r="B54" s="57">
        <v>42798</v>
      </c>
      <c r="C54" s="54" t="s">
        <v>128</v>
      </c>
      <c r="D54" s="54" t="s">
        <v>131</v>
      </c>
      <c r="E54" s="392" t="s">
        <v>26</v>
      </c>
      <c r="F54" s="393"/>
      <c r="G54" s="393"/>
      <c r="H54" s="394"/>
      <c r="I54" s="55"/>
      <c r="J54" s="53" t="s">
        <v>28</v>
      </c>
      <c r="K54" s="57">
        <v>42799</v>
      </c>
      <c r="L54" s="392" t="s">
        <v>128</v>
      </c>
      <c r="M54" s="393"/>
      <c r="N54" s="394"/>
      <c r="O54" s="54" t="s">
        <v>132</v>
      </c>
      <c r="P54" s="392" t="s">
        <v>29</v>
      </c>
      <c r="Q54" s="393"/>
      <c r="R54" s="393"/>
      <c r="S54" s="394"/>
    </row>
    <row r="55" spans="1:19" ht="27.75">
      <c r="A55" s="36" t="s">
        <v>0</v>
      </c>
      <c r="B55" s="36" t="s">
        <v>1</v>
      </c>
      <c r="C55" s="36" t="s">
        <v>17</v>
      </c>
      <c r="D55" s="41" t="s">
        <v>3</v>
      </c>
      <c r="E55" s="41" t="s">
        <v>4</v>
      </c>
      <c r="F55" s="41" t="s">
        <v>8</v>
      </c>
      <c r="G55" s="41" t="s">
        <v>5</v>
      </c>
      <c r="H55" s="41" t="s">
        <v>6</v>
      </c>
      <c r="I55" s="41"/>
      <c r="J55" s="36" t="s">
        <v>0</v>
      </c>
      <c r="K55" s="36" t="s">
        <v>1</v>
      </c>
      <c r="L55" s="365" t="s">
        <v>17</v>
      </c>
      <c r="M55" s="366"/>
      <c r="N55" s="367"/>
      <c r="O55" s="41" t="s">
        <v>3</v>
      </c>
      <c r="P55" s="41" t="s">
        <v>4</v>
      </c>
      <c r="Q55" s="41" t="s">
        <v>8</v>
      </c>
      <c r="R55" s="41" t="s">
        <v>5</v>
      </c>
      <c r="S55" s="41" t="s">
        <v>6</v>
      </c>
    </row>
    <row r="56" spans="1:19" ht="18.75" customHeight="1">
      <c r="A56" s="47" t="s">
        <v>100</v>
      </c>
      <c r="B56" s="47" t="s">
        <v>101</v>
      </c>
      <c r="C56" s="37" t="s">
        <v>133</v>
      </c>
      <c r="D56" s="37" t="s">
        <v>38</v>
      </c>
      <c r="E56" s="37"/>
      <c r="F56" s="37">
        <v>1</v>
      </c>
      <c r="G56" s="37"/>
      <c r="H56" s="37"/>
      <c r="I56" s="47">
        <v>1</v>
      </c>
      <c r="J56" s="47" t="s">
        <v>96</v>
      </c>
      <c r="K56" s="47" t="s">
        <v>97</v>
      </c>
      <c r="L56" s="398" t="s">
        <v>133</v>
      </c>
      <c r="M56" s="399"/>
      <c r="N56" s="400"/>
      <c r="O56" s="37" t="s">
        <v>35</v>
      </c>
      <c r="P56" s="37">
        <v>1</v>
      </c>
      <c r="Q56" s="37"/>
      <c r="R56" s="37"/>
      <c r="S56" s="37"/>
    </row>
    <row r="57" spans="1:19" ht="18.75" customHeight="1">
      <c r="A57" s="48" t="s">
        <v>90</v>
      </c>
      <c r="B57" s="48" t="s">
        <v>91</v>
      </c>
      <c r="C57" s="39" t="s">
        <v>133</v>
      </c>
      <c r="D57" s="39" t="s">
        <v>38</v>
      </c>
      <c r="E57" s="39"/>
      <c r="F57" s="39">
        <v>1</v>
      </c>
      <c r="G57" s="39"/>
      <c r="H57" s="39"/>
      <c r="I57" s="48">
        <v>2</v>
      </c>
      <c r="J57" s="48" t="s">
        <v>102</v>
      </c>
      <c r="K57" s="48" t="s">
        <v>103</v>
      </c>
      <c r="L57" s="401" t="s">
        <v>133</v>
      </c>
      <c r="M57" s="402"/>
      <c r="N57" s="403"/>
      <c r="O57" s="39" t="s">
        <v>38</v>
      </c>
      <c r="P57" s="39"/>
      <c r="Q57" s="39">
        <v>1</v>
      </c>
      <c r="R57" s="39"/>
      <c r="S57" s="39"/>
    </row>
    <row r="58" spans="1:19" ht="18.75" customHeight="1">
      <c r="A58" s="46" t="s">
        <v>109</v>
      </c>
      <c r="B58" s="46" t="s">
        <v>110</v>
      </c>
      <c r="C58" s="38" t="s">
        <v>133</v>
      </c>
      <c r="D58" s="38" t="s">
        <v>36</v>
      </c>
      <c r="E58" s="38">
        <v>1</v>
      </c>
      <c r="F58" s="38"/>
      <c r="G58" s="38"/>
      <c r="H58" s="38"/>
      <c r="I58" s="46">
        <v>3</v>
      </c>
      <c r="J58" s="46" t="s">
        <v>120</v>
      </c>
      <c r="K58" s="46" t="s">
        <v>114</v>
      </c>
      <c r="L58" s="375" t="s">
        <v>13</v>
      </c>
      <c r="M58" s="385"/>
      <c r="N58" s="376"/>
      <c r="O58" s="38" t="s">
        <v>36</v>
      </c>
      <c r="P58" s="38">
        <v>1</v>
      </c>
      <c r="Q58" s="38"/>
      <c r="R58" s="38"/>
      <c r="S58" s="38"/>
    </row>
    <row r="59" spans="1:19" ht="18.75" customHeight="1">
      <c r="A59" s="42" t="s">
        <v>65</v>
      </c>
      <c r="B59" s="42" t="s">
        <v>66</v>
      </c>
      <c r="C59" s="14" t="s">
        <v>13</v>
      </c>
      <c r="D59" s="14" t="s">
        <v>58</v>
      </c>
      <c r="E59" s="15">
        <v>1</v>
      </c>
      <c r="F59" s="15"/>
      <c r="G59" s="15"/>
      <c r="H59" s="15"/>
      <c r="I59" s="15">
        <v>4</v>
      </c>
      <c r="J59" s="42" t="s">
        <v>46</v>
      </c>
      <c r="K59" s="42" t="s">
        <v>47</v>
      </c>
      <c r="L59" s="386" t="s">
        <v>136</v>
      </c>
      <c r="M59" s="387"/>
      <c r="N59" s="388"/>
      <c r="O59" s="14" t="s">
        <v>35</v>
      </c>
      <c r="P59" s="15">
        <v>1</v>
      </c>
      <c r="Q59" s="15"/>
      <c r="R59" s="15"/>
      <c r="S59" s="15"/>
    </row>
    <row r="60" spans="1:19" ht="18.75" customHeight="1">
      <c r="A60" s="38" t="s">
        <v>148</v>
      </c>
      <c r="B60" s="38" t="s">
        <v>149</v>
      </c>
      <c r="C60" s="38" t="s">
        <v>141</v>
      </c>
      <c r="D60" s="38" t="s">
        <v>36</v>
      </c>
      <c r="E60" s="38">
        <v>1</v>
      </c>
      <c r="F60" s="38"/>
      <c r="G60" s="38"/>
      <c r="H60" s="38"/>
      <c r="I60" s="46">
        <v>5</v>
      </c>
      <c r="J60" s="46" t="s">
        <v>48</v>
      </c>
      <c r="K60" s="46" t="s">
        <v>47</v>
      </c>
      <c r="L60" s="375" t="s">
        <v>136</v>
      </c>
      <c r="M60" s="385"/>
      <c r="N60" s="376"/>
      <c r="O60" s="38" t="s">
        <v>35</v>
      </c>
      <c r="P60" s="38">
        <v>1</v>
      </c>
      <c r="Q60" s="38"/>
      <c r="R60" s="38"/>
      <c r="S60" s="38"/>
    </row>
    <row r="61" spans="1:19" ht="18.75" customHeight="1">
      <c r="A61" s="14" t="s">
        <v>193</v>
      </c>
      <c r="B61" s="14" t="s">
        <v>194</v>
      </c>
      <c r="C61" s="14" t="s">
        <v>192</v>
      </c>
      <c r="D61" s="14" t="s">
        <v>35</v>
      </c>
      <c r="E61" s="15">
        <v>1</v>
      </c>
      <c r="F61" s="15"/>
      <c r="G61" s="15"/>
      <c r="H61" s="15"/>
      <c r="I61" s="15">
        <v>6</v>
      </c>
      <c r="J61" s="14" t="s">
        <v>150</v>
      </c>
      <c r="K61" s="14" t="s">
        <v>147</v>
      </c>
      <c r="L61" s="386" t="s">
        <v>141</v>
      </c>
      <c r="M61" s="387"/>
      <c r="N61" s="388"/>
      <c r="O61" s="42" t="s">
        <v>36</v>
      </c>
      <c r="P61" s="42">
        <v>1</v>
      </c>
      <c r="Q61" s="14"/>
      <c r="R61" s="14"/>
      <c r="S61" s="14"/>
    </row>
    <row r="62" spans="1:19" ht="18.75" customHeight="1">
      <c r="A62" s="38" t="s">
        <v>201</v>
      </c>
      <c r="B62" s="38" t="s">
        <v>45</v>
      </c>
      <c r="C62" s="38" t="s">
        <v>32</v>
      </c>
      <c r="D62" s="38" t="s">
        <v>35</v>
      </c>
      <c r="E62" s="38">
        <v>1</v>
      </c>
      <c r="F62" s="38"/>
      <c r="G62" s="38"/>
      <c r="H62" s="38"/>
      <c r="I62" s="46">
        <v>7</v>
      </c>
      <c r="J62" s="38" t="s">
        <v>170</v>
      </c>
      <c r="K62" s="38" t="s">
        <v>171</v>
      </c>
      <c r="L62" s="375" t="s">
        <v>164</v>
      </c>
      <c r="M62" s="385"/>
      <c r="N62" s="376"/>
      <c r="O62" s="38" t="s">
        <v>38</v>
      </c>
      <c r="P62" s="38"/>
      <c r="Q62" s="38">
        <v>1</v>
      </c>
      <c r="R62" s="38"/>
      <c r="S62" s="38"/>
    </row>
    <row r="63" spans="1:19" ht="18.75" customHeight="1">
      <c r="A63" s="14" t="s">
        <v>202</v>
      </c>
      <c r="B63" s="14" t="s">
        <v>203</v>
      </c>
      <c r="C63" s="14" t="s">
        <v>32</v>
      </c>
      <c r="D63" s="14" t="s">
        <v>38</v>
      </c>
      <c r="E63" s="15"/>
      <c r="F63" s="15">
        <v>1</v>
      </c>
      <c r="G63" s="15"/>
      <c r="H63" s="15"/>
      <c r="I63" s="15">
        <v>8</v>
      </c>
      <c r="J63" s="14" t="s">
        <v>172</v>
      </c>
      <c r="K63" s="14" t="s">
        <v>173</v>
      </c>
      <c r="L63" s="386" t="s">
        <v>164</v>
      </c>
      <c r="M63" s="387"/>
      <c r="N63" s="388"/>
      <c r="O63" s="14" t="s">
        <v>38</v>
      </c>
      <c r="P63" s="15"/>
      <c r="Q63" s="15">
        <v>1</v>
      </c>
      <c r="R63" s="15"/>
      <c r="S63" s="15"/>
    </row>
    <row r="64" spans="1:19" ht="18.75" customHeight="1">
      <c r="A64" s="38" t="s">
        <v>204</v>
      </c>
      <c r="B64" s="38" t="s">
        <v>40</v>
      </c>
      <c r="C64" s="38" t="s">
        <v>32</v>
      </c>
      <c r="D64" s="38" t="s">
        <v>35</v>
      </c>
      <c r="E64" s="38">
        <v>1</v>
      </c>
      <c r="F64" s="38"/>
      <c r="G64" s="38"/>
      <c r="H64" s="38"/>
      <c r="I64" s="46">
        <v>9</v>
      </c>
      <c r="J64" s="38" t="s">
        <v>160</v>
      </c>
      <c r="K64" s="38" t="s">
        <v>207</v>
      </c>
      <c r="L64" s="375" t="s">
        <v>32</v>
      </c>
      <c r="M64" s="385"/>
      <c r="N64" s="376"/>
      <c r="O64" s="38" t="s">
        <v>38</v>
      </c>
      <c r="P64" s="38"/>
      <c r="Q64" s="38">
        <v>1</v>
      </c>
      <c r="R64" s="38"/>
      <c r="S64" s="38"/>
    </row>
    <row r="65" spans="1:19" ht="18.75" customHeight="1">
      <c r="A65" s="34" t="s">
        <v>205</v>
      </c>
      <c r="B65" s="34" t="s">
        <v>206</v>
      </c>
      <c r="C65" s="34" t="s">
        <v>32</v>
      </c>
      <c r="D65" s="34" t="s">
        <v>36</v>
      </c>
      <c r="E65" s="15">
        <v>1</v>
      </c>
      <c r="F65" s="15"/>
      <c r="G65" s="15"/>
      <c r="H65" s="15"/>
      <c r="I65" s="15">
        <v>10</v>
      </c>
      <c r="J65" s="34" t="s">
        <v>160</v>
      </c>
      <c r="K65" s="34" t="s">
        <v>208</v>
      </c>
      <c r="L65" s="386" t="s">
        <v>32</v>
      </c>
      <c r="M65" s="387"/>
      <c r="N65" s="388"/>
      <c r="O65" s="34" t="s">
        <v>58</v>
      </c>
      <c r="P65" s="15">
        <v>1</v>
      </c>
      <c r="Q65" s="15"/>
      <c r="R65" s="15"/>
      <c r="S65" s="15"/>
    </row>
    <row r="66" spans="1:19" ht="18.75" customHeight="1">
      <c r="A66" s="38"/>
      <c r="B66" s="38"/>
      <c r="C66" s="38"/>
      <c r="D66" s="38"/>
      <c r="E66" s="38"/>
      <c r="F66" s="38"/>
      <c r="G66" s="38"/>
      <c r="H66" s="38"/>
      <c r="I66" s="46">
        <v>11</v>
      </c>
      <c r="J66" s="38" t="s">
        <v>209</v>
      </c>
      <c r="K66" s="38" t="s">
        <v>210</v>
      </c>
      <c r="L66" s="375" t="s">
        <v>32</v>
      </c>
      <c r="M66" s="385"/>
      <c r="N66" s="376"/>
      <c r="O66" s="38" t="s">
        <v>38</v>
      </c>
      <c r="P66" s="38"/>
      <c r="Q66" s="38">
        <v>1</v>
      </c>
      <c r="R66" s="38"/>
      <c r="S66" s="38"/>
    </row>
    <row r="67" spans="1:19" ht="18.75" customHeight="1">
      <c r="A67" s="15"/>
      <c r="B67" s="15"/>
      <c r="C67" s="15"/>
      <c r="D67" s="15"/>
      <c r="E67" s="15"/>
      <c r="F67" s="15"/>
      <c r="G67" s="15"/>
      <c r="H67" s="15"/>
      <c r="I67" s="15">
        <v>12</v>
      </c>
      <c r="J67" s="15" t="s">
        <v>211</v>
      </c>
      <c r="K67" s="15" t="s">
        <v>60</v>
      </c>
      <c r="L67" s="386" t="s">
        <v>32</v>
      </c>
      <c r="M67" s="387"/>
      <c r="N67" s="388"/>
      <c r="O67" s="15" t="s">
        <v>38</v>
      </c>
      <c r="P67" s="15"/>
      <c r="Q67" s="15">
        <v>1</v>
      </c>
      <c r="R67" s="15"/>
      <c r="S67" s="15"/>
    </row>
    <row r="68" spans="1:19" ht="18.75" customHeight="1">
      <c r="A68" s="38"/>
      <c r="B68" s="38"/>
      <c r="C68" s="38"/>
      <c r="D68" s="38"/>
      <c r="E68" s="38"/>
      <c r="F68" s="38"/>
      <c r="G68" s="38"/>
      <c r="H68" s="38"/>
      <c r="I68" s="46">
        <v>13</v>
      </c>
      <c r="J68" s="38" t="s">
        <v>160</v>
      </c>
      <c r="K68" s="38" t="s">
        <v>212</v>
      </c>
      <c r="L68" s="375" t="s">
        <v>32</v>
      </c>
      <c r="M68" s="385"/>
      <c r="N68" s="376"/>
      <c r="O68" s="38" t="s">
        <v>58</v>
      </c>
      <c r="P68" s="38">
        <v>1</v>
      </c>
      <c r="Q68" s="38"/>
      <c r="R68" s="38"/>
      <c r="S68" s="38"/>
    </row>
    <row r="69" spans="1:19" ht="18.75" customHeight="1">
      <c r="A69" s="34"/>
      <c r="B69" s="34"/>
      <c r="C69" s="34"/>
      <c r="D69" s="34"/>
      <c r="E69" s="34"/>
      <c r="F69" s="34"/>
      <c r="G69" s="34"/>
      <c r="H69" s="34"/>
      <c r="I69" s="42">
        <v>14</v>
      </c>
      <c r="J69" s="34"/>
      <c r="K69" s="34"/>
      <c r="L69" s="386"/>
      <c r="M69" s="387"/>
      <c r="N69" s="388"/>
      <c r="O69" s="34"/>
      <c r="P69" s="34"/>
      <c r="Q69" s="34"/>
      <c r="R69" s="34"/>
      <c r="S69" s="34"/>
    </row>
    <row r="70" spans="1:19" ht="18.75" customHeight="1">
      <c r="A70" s="38"/>
      <c r="B70" s="38"/>
      <c r="C70" s="38"/>
      <c r="D70" s="38"/>
      <c r="E70" s="38"/>
      <c r="F70" s="38"/>
      <c r="G70" s="38"/>
      <c r="H70" s="38"/>
      <c r="I70" s="46">
        <v>15</v>
      </c>
      <c r="J70" s="38"/>
      <c r="K70" s="38"/>
      <c r="L70" s="375"/>
      <c r="M70" s="385"/>
      <c r="N70" s="376"/>
      <c r="O70" s="38"/>
      <c r="P70" s="38"/>
      <c r="Q70" s="38"/>
      <c r="R70" s="38"/>
      <c r="S70" s="38"/>
    </row>
    <row r="71" spans="1:19" ht="18.75" customHeight="1">
      <c r="A71" s="34"/>
      <c r="B71" s="34"/>
      <c r="C71" s="34"/>
      <c r="D71" s="34"/>
      <c r="E71" s="34"/>
      <c r="F71" s="34"/>
      <c r="G71" s="34"/>
      <c r="H71" s="34"/>
      <c r="I71" s="42">
        <v>16</v>
      </c>
      <c r="J71" s="34"/>
      <c r="K71" s="34"/>
      <c r="L71" s="386"/>
      <c r="M71" s="387"/>
      <c r="N71" s="388"/>
      <c r="O71" s="34"/>
      <c r="P71" s="34"/>
      <c r="Q71" s="34"/>
      <c r="R71" s="34"/>
      <c r="S71" s="34"/>
    </row>
    <row r="72" spans="1:19" ht="18.75" customHeight="1">
      <c r="A72" s="38"/>
      <c r="B72" s="38"/>
      <c r="C72" s="38"/>
      <c r="D72" s="38"/>
      <c r="E72" s="38"/>
      <c r="F72" s="38"/>
      <c r="G72" s="38"/>
      <c r="H72" s="38"/>
      <c r="I72" s="46">
        <v>17</v>
      </c>
      <c r="J72" s="38"/>
      <c r="K72" s="38"/>
      <c r="L72" s="375"/>
      <c r="M72" s="385"/>
      <c r="N72" s="376"/>
      <c r="O72" s="38"/>
      <c r="P72" s="38"/>
      <c r="Q72" s="38"/>
      <c r="R72" s="38"/>
      <c r="S72" s="38"/>
    </row>
    <row r="73" spans="1:19" ht="18.75" customHeight="1">
      <c r="A73" s="34"/>
      <c r="B73" s="34"/>
      <c r="C73" s="34"/>
      <c r="D73" s="34"/>
      <c r="E73" s="34"/>
      <c r="F73" s="34"/>
      <c r="G73" s="34"/>
      <c r="H73" s="34"/>
      <c r="I73" s="42">
        <v>18</v>
      </c>
      <c r="J73" s="34"/>
      <c r="K73" s="34"/>
      <c r="L73" s="386"/>
      <c r="M73" s="387"/>
      <c r="N73" s="388"/>
      <c r="O73" s="34"/>
      <c r="P73" s="34"/>
      <c r="Q73" s="34"/>
      <c r="R73" s="34"/>
      <c r="S73" s="34"/>
    </row>
    <row r="74" spans="1:19" ht="18.75" customHeight="1">
      <c r="A74" s="38"/>
      <c r="B74" s="38"/>
      <c r="C74" s="38"/>
      <c r="D74" s="38"/>
      <c r="E74" s="38"/>
      <c r="F74" s="38"/>
      <c r="G74" s="38"/>
      <c r="H74" s="38"/>
      <c r="I74" s="46">
        <v>19</v>
      </c>
      <c r="J74" s="60" t="s">
        <v>219</v>
      </c>
      <c r="K74" s="60" t="s">
        <v>208</v>
      </c>
      <c r="L74" s="389" t="s">
        <v>34</v>
      </c>
      <c r="M74" s="390"/>
      <c r="N74" s="391"/>
      <c r="O74" s="60" t="s">
        <v>42</v>
      </c>
      <c r="P74" s="60"/>
      <c r="Q74" s="60"/>
      <c r="R74" s="60"/>
      <c r="S74" s="60">
        <v>1</v>
      </c>
    </row>
    <row r="75" spans="1:19" ht="18.75" customHeight="1">
      <c r="A75" s="34"/>
      <c r="B75" s="34"/>
      <c r="C75" s="34"/>
      <c r="D75" s="34"/>
      <c r="E75" s="34"/>
      <c r="F75" s="14"/>
      <c r="G75" s="14"/>
      <c r="H75" s="14"/>
      <c r="I75" s="14">
        <v>20</v>
      </c>
      <c r="J75" s="60" t="s">
        <v>94</v>
      </c>
      <c r="K75" s="60" t="s">
        <v>95</v>
      </c>
      <c r="L75" s="389" t="s">
        <v>133</v>
      </c>
      <c r="M75" s="390"/>
      <c r="N75" s="391"/>
      <c r="O75" s="60" t="s">
        <v>38</v>
      </c>
      <c r="P75" s="60"/>
      <c r="Q75" s="60"/>
      <c r="R75" s="60"/>
      <c r="S75" s="60">
        <v>1</v>
      </c>
    </row>
    <row r="76" spans="1:19" ht="15">
      <c r="A76" s="40"/>
      <c r="B76" s="40"/>
      <c r="C76" s="40"/>
      <c r="D76" s="40"/>
      <c r="E76" s="40"/>
      <c r="F76" s="40"/>
      <c r="G76" s="40"/>
      <c r="H76" s="40"/>
      <c r="I76" s="51"/>
      <c r="J76" s="40"/>
      <c r="K76" s="40"/>
      <c r="L76" s="395"/>
      <c r="M76" s="396"/>
      <c r="N76" s="397"/>
      <c r="O76" s="40"/>
      <c r="P76" s="40"/>
      <c r="Q76" s="40"/>
      <c r="R76" s="40"/>
      <c r="S76" s="40"/>
    </row>
    <row r="77" spans="1:19" ht="15">
      <c r="A77" s="40"/>
      <c r="B77" s="40"/>
      <c r="C77" s="40"/>
      <c r="D77" s="40"/>
      <c r="E77" s="40"/>
      <c r="F77" s="40"/>
      <c r="G77" s="40"/>
      <c r="H77" s="40"/>
      <c r="I77" s="51"/>
      <c r="J77" s="40"/>
      <c r="K77" s="40"/>
      <c r="L77" s="395"/>
      <c r="M77" s="396"/>
      <c r="N77" s="397"/>
      <c r="O77" s="40"/>
      <c r="P77" s="40"/>
      <c r="Q77" s="40"/>
      <c r="R77" s="40"/>
      <c r="S77" s="40"/>
    </row>
    <row r="78" spans="1:19" s="62" customFormat="1" ht="22.5" customHeight="1">
      <c r="A78" s="381" t="s">
        <v>138</v>
      </c>
      <c r="B78" s="383"/>
      <c r="C78" s="382"/>
      <c r="D78" s="61">
        <f>SUM(E78:H78)</f>
        <v>10</v>
      </c>
      <c r="E78" s="61">
        <f>SUM(E56:E75)</f>
        <v>7</v>
      </c>
      <c r="F78" s="61">
        <f>SUM(F56:F75)</f>
        <v>3</v>
      </c>
      <c r="G78" s="61">
        <f>SUM(G56:G75)</f>
        <v>0</v>
      </c>
      <c r="H78" s="61">
        <f>SUM(H56:H75)</f>
        <v>0</v>
      </c>
      <c r="I78" s="61"/>
      <c r="J78" s="381" t="s">
        <v>138</v>
      </c>
      <c r="K78" s="383"/>
      <c r="L78" s="383"/>
      <c r="M78" s="383"/>
      <c r="N78" s="382"/>
      <c r="O78" s="61">
        <f>SUM(P78:S78)</f>
        <v>15</v>
      </c>
      <c r="P78" s="61">
        <f>SUM(P56:P75)</f>
        <v>7</v>
      </c>
      <c r="Q78" s="61">
        <f>SUM(Q56:Q75)</f>
        <v>6</v>
      </c>
      <c r="R78" s="61">
        <f>SUM(R56:R75)</f>
        <v>0</v>
      </c>
      <c r="S78" s="61">
        <f>SUM(S56:S75)</f>
        <v>2</v>
      </c>
    </row>
    <row r="79" spans="1:19" ht="37.5" customHeight="1">
      <c r="A79" s="17"/>
      <c r="B79" s="17"/>
      <c r="C79" s="17"/>
      <c r="D79" s="17"/>
      <c r="E79" s="65"/>
      <c r="F79" s="65"/>
      <c r="G79" s="65"/>
      <c r="H79" s="65"/>
      <c r="I79" s="65"/>
      <c r="J79" s="17"/>
      <c r="K79" s="384" t="s">
        <v>138</v>
      </c>
      <c r="L79" s="384"/>
      <c r="M79" s="384"/>
      <c r="N79" s="384"/>
      <c r="O79" s="384"/>
      <c r="P79" s="64" t="s">
        <v>4</v>
      </c>
      <c r="Q79" s="64" t="s">
        <v>8</v>
      </c>
      <c r="R79" s="64" t="s">
        <v>5</v>
      </c>
      <c r="S79" s="64" t="s">
        <v>6</v>
      </c>
    </row>
    <row r="80" spans="11:19" ht="36.75" customHeight="1">
      <c r="K80" s="384"/>
      <c r="L80" s="384"/>
      <c r="M80" s="384"/>
      <c r="N80" s="384"/>
      <c r="O80" s="384"/>
      <c r="P80" s="64">
        <f>SUM(E26+P26+E52+P52+E78+P78)</f>
        <v>55</v>
      </c>
      <c r="Q80" s="64">
        <f>SUM(F26+Q26+F52+Q52+F78+Q78)</f>
        <v>27</v>
      </c>
      <c r="R80" s="64">
        <f>SUM(G26+R26+G52+R52+G78+R78)</f>
        <v>0</v>
      </c>
      <c r="S80" s="64">
        <f>SUM(H26+S26+H52+S52+H78+S78)</f>
        <v>4</v>
      </c>
    </row>
    <row r="81" spans="11:19" ht="18.75" customHeight="1">
      <c r="K81" s="384"/>
      <c r="L81" s="384"/>
      <c r="M81" s="384"/>
      <c r="N81" s="384"/>
      <c r="O81" s="384"/>
      <c r="P81" s="381">
        <f>SUM(P80:Q80)</f>
        <v>82</v>
      </c>
      <c r="Q81" s="382"/>
      <c r="R81" s="381">
        <f>SUM(R80:S80)</f>
        <v>4</v>
      </c>
      <c r="S81" s="382"/>
    </row>
    <row r="82" spans="11:19" ht="18.75" customHeight="1">
      <c r="K82" s="384"/>
      <c r="L82" s="384"/>
      <c r="M82" s="384"/>
      <c r="N82" s="384"/>
      <c r="O82" s="384"/>
      <c r="P82" s="381">
        <f>SUM(P81:S81)</f>
        <v>86</v>
      </c>
      <c r="Q82" s="383"/>
      <c r="R82" s="383"/>
      <c r="S82" s="382"/>
    </row>
    <row r="83" spans="11:19" ht="38.25">
      <c r="K83" s="380"/>
      <c r="L83" s="380"/>
      <c r="M83" s="41" t="s">
        <v>58</v>
      </c>
      <c r="N83" s="41" t="s">
        <v>36</v>
      </c>
      <c r="O83" s="41" t="s">
        <v>39</v>
      </c>
      <c r="P83" s="41" t="s">
        <v>35</v>
      </c>
      <c r="Q83" s="41" t="s">
        <v>42</v>
      </c>
      <c r="R83" s="41" t="s">
        <v>38</v>
      </c>
      <c r="S83" s="64" t="s">
        <v>137</v>
      </c>
    </row>
    <row r="84" spans="11:19" ht="15.75">
      <c r="K84" s="380" t="s">
        <v>151</v>
      </c>
      <c r="L84" s="380"/>
      <c r="M84" s="58">
        <v>1</v>
      </c>
      <c r="N84" s="58">
        <v>3</v>
      </c>
      <c r="O84" s="58"/>
      <c r="P84" s="58"/>
      <c r="Q84" s="58"/>
      <c r="R84" s="58">
        <v>1</v>
      </c>
      <c r="S84" s="63">
        <f>SUM(M84:R84)</f>
        <v>5</v>
      </c>
    </row>
    <row r="85" spans="11:19" ht="15.75">
      <c r="K85" s="380" t="s">
        <v>79</v>
      </c>
      <c r="L85" s="380"/>
      <c r="M85" s="58"/>
      <c r="N85" s="58">
        <v>1</v>
      </c>
      <c r="O85" s="58">
        <v>1</v>
      </c>
      <c r="P85" s="58">
        <v>2</v>
      </c>
      <c r="Q85" s="58"/>
      <c r="R85" s="58"/>
      <c r="S85" s="63">
        <f aca="true" t="shared" si="0" ref="S85:S98">SUM(M85:R85)</f>
        <v>4</v>
      </c>
    </row>
    <row r="86" spans="11:19" ht="15.75">
      <c r="K86" s="380" t="s">
        <v>152</v>
      </c>
      <c r="L86" s="380"/>
      <c r="M86" s="58"/>
      <c r="N86" s="58"/>
      <c r="O86" s="58"/>
      <c r="P86" s="58">
        <v>2</v>
      </c>
      <c r="Q86" s="58"/>
      <c r="R86" s="58">
        <v>1</v>
      </c>
      <c r="S86" s="63">
        <f t="shared" si="0"/>
        <v>3</v>
      </c>
    </row>
    <row r="87" spans="11:19" ht="15.75">
      <c r="K87" s="380" t="s">
        <v>153</v>
      </c>
      <c r="L87" s="380"/>
      <c r="M87" s="58"/>
      <c r="N87" s="58">
        <v>1</v>
      </c>
      <c r="O87" s="58"/>
      <c r="P87" s="58">
        <v>4</v>
      </c>
      <c r="Q87" s="58"/>
      <c r="R87" s="58">
        <v>2</v>
      </c>
      <c r="S87" s="63">
        <f t="shared" si="0"/>
        <v>7</v>
      </c>
    </row>
    <row r="88" spans="11:19" ht="15.75">
      <c r="K88" s="380" t="s">
        <v>141</v>
      </c>
      <c r="L88" s="380"/>
      <c r="M88" s="58"/>
      <c r="N88" s="58">
        <v>4</v>
      </c>
      <c r="O88" s="58"/>
      <c r="P88" s="58">
        <v>1</v>
      </c>
      <c r="Q88" s="58"/>
      <c r="R88" s="58">
        <v>1</v>
      </c>
      <c r="S88" s="63">
        <f t="shared" si="0"/>
        <v>6</v>
      </c>
    </row>
    <row r="89" spans="11:19" ht="15.75">
      <c r="K89" s="380" t="s">
        <v>154</v>
      </c>
      <c r="L89" s="380"/>
      <c r="M89" s="58">
        <v>1</v>
      </c>
      <c r="N89" s="58"/>
      <c r="O89" s="58"/>
      <c r="P89" s="58">
        <v>1</v>
      </c>
      <c r="Q89" s="58"/>
      <c r="R89" s="58"/>
      <c r="S89" s="63">
        <f t="shared" si="0"/>
        <v>2</v>
      </c>
    </row>
    <row r="90" spans="11:19" ht="15.75">
      <c r="K90" s="380" t="s">
        <v>159</v>
      </c>
      <c r="L90" s="380"/>
      <c r="M90" s="58">
        <v>2</v>
      </c>
      <c r="N90" s="58">
        <v>1</v>
      </c>
      <c r="O90" s="58"/>
      <c r="P90" s="58">
        <v>4</v>
      </c>
      <c r="Q90" s="58">
        <v>1</v>
      </c>
      <c r="R90" s="58">
        <v>4</v>
      </c>
      <c r="S90" s="63">
        <f t="shared" si="0"/>
        <v>12</v>
      </c>
    </row>
    <row r="91" spans="11:19" ht="15.75">
      <c r="K91" s="380" t="s">
        <v>33</v>
      </c>
      <c r="L91" s="380"/>
      <c r="M91" s="58"/>
      <c r="N91" s="58">
        <v>1</v>
      </c>
      <c r="O91" s="58"/>
      <c r="P91" s="58">
        <v>5</v>
      </c>
      <c r="Q91" s="58">
        <v>1</v>
      </c>
      <c r="R91" s="58">
        <v>2</v>
      </c>
      <c r="S91" s="63">
        <f t="shared" si="0"/>
        <v>9</v>
      </c>
    </row>
    <row r="92" spans="11:19" ht="15.75">
      <c r="K92" s="380" t="s">
        <v>155</v>
      </c>
      <c r="L92" s="380"/>
      <c r="M92" s="58">
        <v>2</v>
      </c>
      <c r="N92" s="58">
        <v>1</v>
      </c>
      <c r="O92" s="58">
        <v>1</v>
      </c>
      <c r="P92" s="58">
        <v>1</v>
      </c>
      <c r="Q92" s="58"/>
      <c r="R92" s="58">
        <v>3</v>
      </c>
      <c r="S92" s="63">
        <f t="shared" si="0"/>
        <v>8</v>
      </c>
    </row>
    <row r="93" spans="11:19" ht="15.75">
      <c r="K93" s="380" t="s">
        <v>31</v>
      </c>
      <c r="L93" s="380"/>
      <c r="M93" s="58"/>
      <c r="N93" s="58">
        <v>1</v>
      </c>
      <c r="O93" s="58">
        <v>1</v>
      </c>
      <c r="P93" s="58">
        <v>2</v>
      </c>
      <c r="Q93" s="58"/>
      <c r="R93" s="58">
        <v>4</v>
      </c>
      <c r="S93" s="63">
        <f t="shared" si="0"/>
        <v>8</v>
      </c>
    </row>
    <row r="94" spans="11:19" ht="15.75">
      <c r="K94" s="380" t="s">
        <v>158</v>
      </c>
      <c r="L94" s="380"/>
      <c r="M94" s="58"/>
      <c r="N94" s="58"/>
      <c r="O94" s="58"/>
      <c r="P94" s="58"/>
      <c r="Q94" s="58">
        <v>1</v>
      </c>
      <c r="R94" s="58"/>
      <c r="S94" s="63">
        <f t="shared" si="0"/>
        <v>1</v>
      </c>
    </row>
    <row r="95" spans="11:19" ht="15.75">
      <c r="K95" s="380" t="s">
        <v>156</v>
      </c>
      <c r="L95" s="380"/>
      <c r="M95" s="58"/>
      <c r="N95" s="58">
        <v>4</v>
      </c>
      <c r="O95" s="58"/>
      <c r="P95" s="58">
        <v>4</v>
      </c>
      <c r="Q95" s="58">
        <v>1</v>
      </c>
      <c r="R95" s="58">
        <v>6</v>
      </c>
      <c r="S95" s="63">
        <f t="shared" si="0"/>
        <v>15</v>
      </c>
    </row>
    <row r="96" spans="11:19" ht="15.75">
      <c r="K96" s="380" t="s">
        <v>157</v>
      </c>
      <c r="L96" s="380"/>
      <c r="M96" s="58"/>
      <c r="N96" s="58">
        <v>1</v>
      </c>
      <c r="O96" s="58">
        <v>1</v>
      </c>
      <c r="P96" s="58"/>
      <c r="Q96" s="58"/>
      <c r="R96" s="58">
        <v>5</v>
      </c>
      <c r="S96" s="63">
        <f t="shared" si="0"/>
        <v>7</v>
      </c>
    </row>
    <row r="97" spans="11:19" ht="15.75">
      <c r="K97" s="380"/>
      <c r="L97" s="380"/>
      <c r="M97" s="58"/>
      <c r="N97" s="58"/>
      <c r="O97" s="58"/>
      <c r="P97" s="58"/>
      <c r="Q97" s="58"/>
      <c r="R97" s="58"/>
      <c r="S97" s="63">
        <f t="shared" si="0"/>
        <v>0</v>
      </c>
    </row>
    <row r="98" spans="11:19" ht="15.75">
      <c r="K98" s="380"/>
      <c r="L98" s="380"/>
      <c r="M98" s="58"/>
      <c r="N98" s="58"/>
      <c r="O98" s="58"/>
      <c r="P98" s="58"/>
      <c r="Q98" s="58"/>
      <c r="R98" s="58"/>
      <c r="S98" s="63">
        <f t="shared" si="0"/>
        <v>0</v>
      </c>
    </row>
    <row r="99" spans="11:19" ht="15.75">
      <c r="K99" s="405" t="s">
        <v>137</v>
      </c>
      <c r="L99" s="405"/>
      <c r="M99" s="63">
        <f>SUM(M84:M98)</f>
        <v>6</v>
      </c>
      <c r="N99" s="63">
        <f>SUM(N84:N98)</f>
        <v>18</v>
      </c>
      <c r="O99" s="63">
        <f>SUM(O84:O98)</f>
        <v>4</v>
      </c>
      <c r="P99" s="63">
        <f>SUM(P84:P98)</f>
        <v>26</v>
      </c>
      <c r="Q99" s="63">
        <f>SUM(Q84:Q98)</f>
        <v>4</v>
      </c>
      <c r="R99" s="63">
        <f>SUM(R84:R98)</f>
        <v>29</v>
      </c>
      <c r="S99" s="63">
        <f>SUM(S84:S98)</f>
        <v>87</v>
      </c>
    </row>
    <row r="100" spans="11:12" ht="15">
      <c r="K100" s="404"/>
      <c r="L100" s="404"/>
    </row>
    <row r="101" spans="11:12" ht="15">
      <c r="K101" s="404"/>
      <c r="L101" s="404"/>
    </row>
    <row r="102" spans="11:12" ht="15">
      <c r="K102" s="404"/>
      <c r="L102" s="404"/>
    </row>
    <row r="103" spans="11:12" ht="15">
      <c r="K103" s="404"/>
      <c r="L103" s="404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N16" sqref="N16"/>
    </sheetView>
  </sheetViews>
  <sheetFormatPr defaultColWidth="11.421875" defaultRowHeight="15"/>
  <cols>
    <col min="1" max="4" width="15.7109375" style="212" customWidth="1"/>
    <col min="5" max="6" width="6.421875" style="212" customWidth="1"/>
    <col min="7" max="7" width="7.140625" style="212" customWidth="1"/>
    <col min="8" max="8" width="13.57421875" style="212" customWidth="1"/>
  </cols>
  <sheetData>
    <row r="1" spans="1:8" ht="37.5" customHeight="1">
      <c r="A1" s="411" t="s">
        <v>334</v>
      </c>
      <c r="B1" s="411"/>
      <c r="C1" s="411"/>
      <c r="D1" s="411"/>
      <c r="E1" s="411"/>
      <c r="F1" s="411"/>
      <c r="G1" s="411"/>
      <c r="H1" s="411"/>
    </row>
    <row r="2" spans="1:8" ht="30" customHeight="1">
      <c r="A2" s="211" t="s">
        <v>2</v>
      </c>
      <c r="B2" s="380"/>
      <c r="C2" s="380"/>
      <c r="D2" s="380"/>
      <c r="E2" s="211" t="s">
        <v>335</v>
      </c>
      <c r="F2" s="53" t="s">
        <v>336</v>
      </c>
      <c r="G2" s="211">
        <v>45</v>
      </c>
      <c r="H2" s="211"/>
    </row>
    <row r="3" spans="1:8" ht="30" customHeight="1">
      <c r="A3" s="211" t="s">
        <v>337</v>
      </c>
      <c r="B3" s="380"/>
      <c r="C3" s="380"/>
      <c r="D3" s="380"/>
      <c r="E3" s="211" t="s">
        <v>3</v>
      </c>
      <c r="F3" s="365"/>
      <c r="G3" s="366"/>
      <c r="H3" s="367"/>
    </row>
    <row r="4" spans="1:8" ht="15.75">
      <c r="A4" s="412"/>
      <c r="B4" s="415" t="s">
        <v>338</v>
      </c>
      <c r="C4" s="416"/>
      <c r="D4" s="416"/>
      <c r="E4" s="416"/>
      <c r="F4" s="416"/>
      <c r="G4" s="416"/>
      <c r="H4" s="417"/>
    </row>
    <row r="5" spans="1:8" ht="15">
      <c r="A5" s="413"/>
      <c r="B5" s="377" t="s">
        <v>339</v>
      </c>
      <c r="C5" s="406"/>
      <c r="D5" s="406"/>
      <c r="E5" s="406"/>
      <c r="F5" s="406"/>
      <c r="G5" s="406"/>
      <c r="H5" s="378"/>
    </row>
    <row r="6" spans="1:8" ht="15">
      <c r="A6" s="413"/>
      <c r="B6" s="377" t="s">
        <v>340</v>
      </c>
      <c r="C6" s="406"/>
      <c r="D6" s="406"/>
      <c r="E6" s="406"/>
      <c r="F6" s="406"/>
      <c r="G6" s="406"/>
      <c r="H6" s="378"/>
    </row>
    <row r="7" spans="1:8" ht="15">
      <c r="A7" s="413"/>
      <c r="B7" s="377" t="s">
        <v>341</v>
      </c>
      <c r="C7" s="406"/>
      <c r="D7" s="406"/>
      <c r="E7" s="406"/>
      <c r="F7" s="406"/>
      <c r="G7" s="406"/>
      <c r="H7" s="378"/>
    </row>
    <row r="8" spans="1:8" ht="15">
      <c r="A8" s="414"/>
      <c r="B8" s="377" t="s">
        <v>342</v>
      </c>
      <c r="C8" s="406"/>
      <c r="D8" s="406"/>
      <c r="E8" s="406"/>
      <c r="F8" s="406"/>
      <c r="G8" s="406"/>
      <c r="H8" s="378"/>
    </row>
    <row r="9" spans="1:8" ht="22.5" customHeight="1">
      <c r="A9" s="380" t="s">
        <v>0</v>
      </c>
      <c r="B9" s="380"/>
      <c r="C9" s="380" t="s">
        <v>1</v>
      </c>
      <c r="D9" s="380"/>
      <c r="E9" s="365" t="s">
        <v>343</v>
      </c>
      <c r="F9" s="367"/>
      <c r="G9" s="211" t="s">
        <v>3</v>
      </c>
      <c r="H9" s="211" t="s">
        <v>11</v>
      </c>
    </row>
    <row r="10" spans="1:8" ht="30" customHeight="1">
      <c r="A10" s="374"/>
      <c r="B10" s="374"/>
      <c r="C10" s="374"/>
      <c r="D10" s="374"/>
      <c r="E10" s="377"/>
      <c r="F10" s="378"/>
      <c r="G10" s="210"/>
      <c r="H10" s="210"/>
    </row>
    <row r="11" spans="1:8" ht="30" customHeight="1">
      <c r="A11" s="374"/>
      <c r="B11" s="374"/>
      <c r="C11" s="374"/>
      <c r="D11" s="374"/>
      <c r="E11" s="377"/>
      <c r="F11" s="378"/>
      <c r="G11" s="210"/>
      <c r="H11" s="210"/>
    </row>
    <row r="12" spans="1:8" ht="30" customHeight="1">
      <c r="A12" s="374"/>
      <c r="B12" s="374"/>
      <c r="C12" s="374"/>
      <c r="D12" s="374"/>
      <c r="E12" s="377"/>
      <c r="F12" s="378"/>
      <c r="G12" s="210"/>
      <c r="H12" s="210"/>
    </row>
    <row r="13" spans="1:8" ht="30" customHeight="1">
      <c r="A13" s="374"/>
      <c r="B13" s="374"/>
      <c r="C13" s="374"/>
      <c r="D13" s="374"/>
      <c r="E13" s="377"/>
      <c r="F13" s="378"/>
      <c r="G13" s="210"/>
      <c r="H13" s="210"/>
    </row>
    <row r="14" spans="1:8" ht="22.5" customHeight="1">
      <c r="A14" s="374" t="s">
        <v>344</v>
      </c>
      <c r="B14" s="374"/>
      <c r="C14" s="374"/>
      <c r="D14" s="374"/>
      <c r="E14" s="418" t="s">
        <v>137</v>
      </c>
      <c r="F14" s="419"/>
      <c r="G14" s="374"/>
      <c r="H14" s="374"/>
    </row>
    <row r="15" spans="1:8" ht="22.5" customHeight="1">
      <c r="A15" s="374" t="s">
        <v>345</v>
      </c>
      <c r="B15" s="374"/>
      <c r="C15" s="374"/>
      <c r="D15" s="374"/>
      <c r="E15" s="420"/>
      <c r="F15" s="421"/>
      <c r="G15" s="374"/>
      <c r="H15" s="374"/>
    </row>
    <row r="16" ht="30" customHeight="1"/>
    <row r="17" ht="30" customHeight="1"/>
    <row r="18" spans="1:8" ht="31.5">
      <c r="A18" s="411" t="s">
        <v>334</v>
      </c>
      <c r="B18" s="411"/>
      <c r="C18" s="411"/>
      <c r="D18" s="411"/>
      <c r="E18" s="411"/>
      <c r="F18" s="411"/>
      <c r="G18" s="411"/>
      <c r="H18" s="411"/>
    </row>
    <row r="19" spans="1:8" ht="30" customHeight="1">
      <c r="A19" s="211" t="s">
        <v>2</v>
      </c>
      <c r="B19" s="380"/>
      <c r="C19" s="380"/>
      <c r="D19" s="380"/>
      <c r="E19" s="211" t="s">
        <v>335</v>
      </c>
      <c r="F19" s="53" t="s">
        <v>336</v>
      </c>
      <c r="G19" s="211">
        <v>45</v>
      </c>
      <c r="H19" s="211"/>
    </row>
    <row r="20" spans="1:8" ht="30" customHeight="1">
      <c r="A20" s="211" t="s">
        <v>337</v>
      </c>
      <c r="B20" s="380"/>
      <c r="C20" s="380"/>
      <c r="D20" s="380"/>
      <c r="E20" s="211" t="s">
        <v>3</v>
      </c>
      <c r="F20" s="365"/>
      <c r="G20" s="366"/>
      <c r="H20" s="367"/>
    </row>
    <row r="21" spans="1:8" ht="15.75">
      <c r="A21" s="412"/>
      <c r="B21" s="415" t="s">
        <v>338</v>
      </c>
      <c r="C21" s="416"/>
      <c r="D21" s="416"/>
      <c r="E21" s="416"/>
      <c r="F21" s="416"/>
      <c r="G21" s="416"/>
      <c r="H21" s="417"/>
    </row>
    <row r="22" spans="1:8" ht="15">
      <c r="A22" s="413"/>
      <c r="B22" s="377" t="s">
        <v>339</v>
      </c>
      <c r="C22" s="406"/>
      <c r="D22" s="406"/>
      <c r="E22" s="406"/>
      <c r="F22" s="406"/>
      <c r="G22" s="406"/>
      <c r="H22" s="378"/>
    </row>
    <row r="23" spans="1:8" ht="15">
      <c r="A23" s="413"/>
      <c r="B23" s="377" t="s">
        <v>340</v>
      </c>
      <c r="C23" s="406"/>
      <c r="D23" s="406"/>
      <c r="E23" s="406"/>
      <c r="F23" s="406"/>
      <c r="G23" s="406"/>
      <c r="H23" s="378"/>
    </row>
    <row r="24" spans="1:8" ht="15">
      <c r="A24" s="413"/>
      <c r="B24" s="377" t="s">
        <v>341</v>
      </c>
      <c r="C24" s="406"/>
      <c r="D24" s="406"/>
      <c r="E24" s="406"/>
      <c r="F24" s="406"/>
      <c r="G24" s="406"/>
      <c r="H24" s="378"/>
    </row>
    <row r="25" spans="1:8" ht="15">
      <c r="A25" s="414"/>
      <c r="B25" s="377" t="s">
        <v>342</v>
      </c>
      <c r="C25" s="406"/>
      <c r="D25" s="406"/>
      <c r="E25" s="406"/>
      <c r="F25" s="406"/>
      <c r="G25" s="406"/>
      <c r="H25" s="378"/>
    </row>
    <row r="26" spans="1:8" ht="22.5" customHeight="1">
      <c r="A26" s="380" t="s">
        <v>0</v>
      </c>
      <c r="B26" s="380"/>
      <c r="C26" s="380" t="s">
        <v>1</v>
      </c>
      <c r="D26" s="380"/>
      <c r="E26" s="365" t="s">
        <v>343</v>
      </c>
      <c r="F26" s="367"/>
      <c r="G26" s="211" t="s">
        <v>3</v>
      </c>
      <c r="H26" s="211" t="s">
        <v>11</v>
      </c>
    </row>
    <row r="27" spans="1:8" ht="30" customHeight="1">
      <c r="A27" s="374"/>
      <c r="B27" s="374"/>
      <c r="C27" s="374"/>
      <c r="D27" s="374"/>
      <c r="E27" s="377"/>
      <c r="F27" s="378"/>
      <c r="G27" s="210"/>
      <c r="H27" s="210"/>
    </row>
    <row r="28" spans="1:8" ht="30" customHeight="1">
      <c r="A28" s="374"/>
      <c r="B28" s="374"/>
      <c r="C28" s="374"/>
      <c r="D28" s="374"/>
      <c r="E28" s="377"/>
      <c r="F28" s="378"/>
      <c r="G28" s="210"/>
      <c r="H28" s="210"/>
    </row>
    <row r="29" spans="1:8" ht="30" customHeight="1">
      <c r="A29" s="374"/>
      <c r="B29" s="374"/>
      <c r="C29" s="374"/>
      <c r="D29" s="374"/>
      <c r="E29" s="377"/>
      <c r="F29" s="378"/>
      <c r="G29" s="210"/>
      <c r="H29" s="210"/>
    </row>
    <row r="30" spans="1:8" ht="30" customHeight="1">
      <c r="A30" s="374"/>
      <c r="B30" s="374"/>
      <c r="C30" s="374"/>
      <c r="D30" s="374"/>
      <c r="E30" s="377"/>
      <c r="F30" s="378"/>
      <c r="G30" s="210"/>
      <c r="H30" s="210"/>
    </row>
    <row r="31" spans="1:8" ht="22.5" customHeight="1">
      <c r="A31" s="374" t="s">
        <v>344</v>
      </c>
      <c r="B31" s="374"/>
      <c r="C31" s="374"/>
      <c r="D31" s="374"/>
      <c r="E31" s="418" t="s">
        <v>137</v>
      </c>
      <c r="F31" s="419"/>
      <c r="G31" s="374"/>
      <c r="H31" s="374"/>
    </row>
    <row r="32" spans="1:8" ht="22.5" customHeight="1">
      <c r="A32" s="374" t="s">
        <v>345</v>
      </c>
      <c r="B32" s="374"/>
      <c r="C32" s="374"/>
      <c r="D32" s="374"/>
      <c r="E32" s="420"/>
      <c r="F32" s="421"/>
      <c r="G32" s="374"/>
      <c r="H32" s="374"/>
    </row>
  </sheetData>
  <sheetProtection/>
  <mergeCells count="62">
    <mergeCell ref="G31:H32"/>
    <mergeCell ref="A32:B32"/>
    <mergeCell ref="C32:D32"/>
    <mergeCell ref="A30:B30"/>
    <mergeCell ref="C30:D30"/>
    <mergeCell ref="E30:F30"/>
    <mergeCell ref="A31:B31"/>
    <mergeCell ref="C31:D31"/>
    <mergeCell ref="E31:F32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1:A25"/>
    <mergeCell ref="B21:H21"/>
    <mergeCell ref="B22:H22"/>
    <mergeCell ref="B23:H23"/>
    <mergeCell ref="B24:H24"/>
    <mergeCell ref="B25:H25"/>
    <mergeCell ref="B20:D20"/>
    <mergeCell ref="F20:H20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F9" sqref="F9"/>
    </sheetView>
  </sheetViews>
  <sheetFormatPr defaultColWidth="11.421875" defaultRowHeight="15"/>
  <cols>
    <col min="1" max="1" width="71.421875" style="227" customWidth="1"/>
    <col min="2" max="2" width="14.28125" style="228" customWidth="1"/>
  </cols>
  <sheetData>
    <row r="1" spans="1:2" ht="33.75">
      <c r="A1" s="225" t="s">
        <v>369</v>
      </c>
      <c r="B1" s="226" t="s">
        <v>335</v>
      </c>
    </row>
    <row r="2" spans="1:2" ht="33.75">
      <c r="A2" s="225"/>
      <c r="B2" s="226"/>
    </row>
    <row r="3" spans="1:2" ht="33.75">
      <c r="A3" s="225" t="s">
        <v>377</v>
      </c>
      <c r="B3" s="226" t="s">
        <v>325</v>
      </c>
    </row>
    <row r="4" spans="1:2" ht="33.75">
      <c r="A4" s="225" t="s">
        <v>155</v>
      </c>
      <c r="B4" s="226" t="s">
        <v>235</v>
      </c>
    </row>
    <row r="5" spans="1:2" ht="33.75">
      <c r="A5" s="225" t="s">
        <v>380</v>
      </c>
      <c r="B5" s="226" t="s">
        <v>323</v>
      </c>
    </row>
    <row r="6" spans="1:2" ht="33.75">
      <c r="A6" s="225" t="s">
        <v>379</v>
      </c>
      <c r="B6" s="226" t="s">
        <v>297</v>
      </c>
    </row>
    <row r="7" spans="1:2" ht="33.75">
      <c r="A7" s="225" t="s">
        <v>372</v>
      </c>
      <c r="B7" s="226" t="s">
        <v>333</v>
      </c>
    </row>
    <row r="8" spans="1:2" ht="33.75">
      <c r="A8" s="225" t="s">
        <v>378</v>
      </c>
      <c r="B8" s="226" t="s">
        <v>329</v>
      </c>
    </row>
    <row r="9" spans="1:2" ht="33.75">
      <c r="A9" s="225" t="s">
        <v>153</v>
      </c>
      <c r="B9" s="226" t="s">
        <v>330</v>
      </c>
    </row>
    <row r="10" spans="1:2" ht="33.75">
      <c r="A10" s="225" t="s">
        <v>373</v>
      </c>
      <c r="B10" s="226" t="s">
        <v>327</v>
      </c>
    </row>
    <row r="11" spans="1:2" ht="33.75">
      <c r="A11" s="225" t="s">
        <v>374</v>
      </c>
      <c r="B11" s="226" t="s">
        <v>321</v>
      </c>
    </row>
    <row r="12" spans="1:2" ht="33.75">
      <c r="A12" s="225" t="s">
        <v>141</v>
      </c>
      <c r="B12" s="226" t="s">
        <v>326</v>
      </c>
    </row>
    <row r="13" spans="1:2" ht="33.75">
      <c r="A13" s="225" t="s">
        <v>157</v>
      </c>
      <c r="B13" s="226" t="s">
        <v>375</v>
      </c>
    </row>
    <row r="14" spans="1:2" ht="33.75">
      <c r="A14" s="225" t="s">
        <v>154</v>
      </c>
      <c r="B14" s="226" t="s">
        <v>331</v>
      </c>
    </row>
    <row r="15" spans="1:2" ht="33.75">
      <c r="A15" s="225" t="s">
        <v>376</v>
      </c>
      <c r="B15" s="226" t="s">
        <v>354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2" width="18.57421875" style="70" customWidth="1"/>
    <col min="3" max="3" width="11.421875" style="70" customWidth="1"/>
    <col min="4" max="4" width="7.140625" style="70" customWidth="1"/>
    <col min="5" max="5" width="10.00390625" style="70" customWidth="1"/>
    <col min="6" max="6" width="3.57421875" style="70" customWidth="1"/>
    <col min="7" max="8" width="18.57421875" style="70" customWidth="1"/>
    <col min="9" max="9" width="11.421875" style="70" customWidth="1"/>
    <col min="10" max="10" width="7.140625" style="70" customWidth="1"/>
    <col min="11" max="11" width="10.00390625" style="70" customWidth="1"/>
  </cols>
  <sheetData>
    <row r="1" spans="1:11" s="12" customFormat="1" ht="22.5" customHeight="1">
      <c r="A1" s="251" t="s">
        <v>16</v>
      </c>
      <c r="B1" s="251" t="s">
        <v>392</v>
      </c>
      <c r="C1" s="348" t="s">
        <v>126</v>
      </c>
      <c r="D1" s="348"/>
      <c r="E1" s="348"/>
      <c r="F1" s="348" t="s">
        <v>400</v>
      </c>
      <c r="G1" s="348"/>
      <c r="H1" s="251" t="s">
        <v>418</v>
      </c>
      <c r="I1" s="348" t="s">
        <v>124</v>
      </c>
      <c r="J1" s="348"/>
      <c r="K1" s="256">
        <v>2022</v>
      </c>
    </row>
    <row r="2" spans="1:11" ht="22.5" customHeight="1">
      <c r="A2" s="53" t="s">
        <v>7</v>
      </c>
      <c r="B2" s="57">
        <v>44639</v>
      </c>
      <c r="C2" s="53" t="s">
        <v>128</v>
      </c>
      <c r="D2" s="53" t="s">
        <v>347</v>
      </c>
      <c r="E2" s="53" t="s">
        <v>393</v>
      </c>
      <c r="F2" s="53"/>
      <c r="G2" s="53" t="s">
        <v>7</v>
      </c>
      <c r="H2" s="57">
        <v>44639</v>
      </c>
      <c r="I2" s="53" t="s">
        <v>128</v>
      </c>
      <c r="J2" s="53" t="s">
        <v>348</v>
      </c>
      <c r="K2" s="53" t="s">
        <v>407</v>
      </c>
    </row>
    <row r="3" spans="1:12" s="11" customFormat="1" ht="37.5" customHeight="1">
      <c r="A3" s="253" t="s">
        <v>0</v>
      </c>
      <c r="B3" s="253" t="s">
        <v>1</v>
      </c>
      <c r="C3" s="253" t="s">
        <v>228</v>
      </c>
      <c r="D3" s="253" t="s">
        <v>3</v>
      </c>
      <c r="E3" s="32" t="s">
        <v>402</v>
      </c>
      <c r="F3" s="253"/>
      <c r="G3" s="253" t="s">
        <v>0</v>
      </c>
      <c r="H3" s="253" t="s">
        <v>1</v>
      </c>
      <c r="I3" s="253" t="s">
        <v>17</v>
      </c>
      <c r="J3" s="253" t="s">
        <v>3</v>
      </c>
      <c r="K3" s="32" t="s">
        <v>403</v>
      </c>
      <c r="L3" s="257"/>
    </row>
    <row r="4" spans="1:12" s="11" customFormat="1" ht="21" customHeight="1">
      <c r="A4" s="221" t="s">
        <v>312</v>
      </c>
      <c r="B4" s="221" t="s">
        <v>366</v>
      </c>
      <c r="C4" s="221">
        <v>274</v>
      </c>
      <c r="D4" s="100" t="s">
        <v>249</v>
      </c>
      <c r="E4" s="19">
        <v>1</v>
      </c>
      <c r="F4" s="281">
        <v>1</v>
      </c>
      <c r="G4" s="221" t="s">
        <v>247</v>
      </c>
      <c r="H4" s="100" t="s">
        <v>248</v>
      </c>
      <c r="I4" s="231" t="s">
        <v>325</v>
      </c>
      <c r="J4" s="100"/>
      <c r="K4" s="283">
        <v>1</v>
      </c>
      <c r="L4" s="12"/>
    </row>
    <row r="5" spans="1:12" s="18" customFormat="1" ht="21" customHeight="1">
      <c r="A5" s="221" t="s">
        <v>311</v>
      </c>
      <c r="B5" s="221" t="s">
        <v>278</v>
      </c>
      <c r="C5" s="221">
        <v>274</v>
      </c>
      <c r="D5" s="100" t="s">
        <v>249</v>
      </c>
      <c r="E5" s="19">
        <v>1</v>
      </c>
      <c r="F5" s="281">
        <v>2</v>
      </c>
      <c r="G5" s="230" t="s">
        <v>172</v>
      </c>
      <c r="H5" s="230" t="s">
        <v>413</v>
      </c>
      <c r="I5" s="231" t="s">
        <v>375</v>
      </c>
      <c r="J5" s="100" t="s">
        <v>358</v>
      </c>
      <c r="K5" s="283">
        <v>1</v>
      </c>
      <c r="L5" s="12"/>
    </row>
    <row r="6" spans="1:11" ht="21" customHeight="1">
      <c r="A6" s="221" t="s">
        <v>416</v>
      </c>
      <c r="B6" s="100" t="s">
        <v>417</v>
      </c>
      <c r="C6" s="109" t="s">
        <v>375</v>
      </c>
      <c r="D6" s="221" t="s">
        <v>358</v>
      </c>
      <c r="E6" s="19">
        <v>1</v>
      </c>
      <c r="F6" s="287">
        <v>3</v>
      </c>
      <c r="G6" s="110" t="s">
        <v>300</v>
      </c>
      <c r="H6" s="110" t="s">
        <v>362</v>
      </c>
      <c r="I6" s="128" t="s">
        <v>333</v>
      </c>
      <c r="J6" s="269"/>
      <c r="K6" s="283">
        <v>1</v>
      </c>
    </row>
    <row r="7" spans="1:11" ht="21" customHeight="1">
      <c r="A7" s="230"/>
      <c r="B7" s="230"/>
      <c r="C7" s="231"/>
      <c r="D7" s="100"/>
      <c r="E7" s="288"/>
      <c r="F7" s="287">
        <v>4</v>
      </c>
      <c r="G7" s="110" t="s">
        <v>419</v>
      </c>
      <c r="H7" s="110" t="s">
        <v>420</v>
      </c>
      <c r="I7" s="128" t="s">
        <v>321</v>
      </c>
      <c r="J7" s="269"/>
      <c r="K7" s="283">
        <v>1</v>
      </c>
    </row>
    <row r="8" spans="1:12" ht="21" customHeight="1">
      <c r="A8" s="270"/>
      <c r="B8" s="269"/>
      <c r="C8" s="271"/>
      <c r="D8" s="269"/>
      <c r="E8" s="14"/>
      <c r="F8" s="281">
        <v>5</v>
      </c>
      <c r="G8" s="270"/>
      <c r="H8" s="269"/>
      <c r="I8" s="289"/>
      <c r="J8" s="269"/>
      <c r="K8" s="283"/>
      <c r="L8" s="12"/>
    </row>
    <row r="9" spans="1:11" ht="18.75" customHeight="1">
      <c r="A9" s="339"/>
      <c r="B9" s="340"/>
      <c r="C9" s="340"/>
      <c r="D9" s="340"/>
      <c r="E9" s="340"/>
      <c r="F9" s="340"/>
      <c r="G9" s="340"/>
      <c r="H9" s="340"/>
      <c r="I9" s="340"/>
      <c r="J9" s="340"/>
      <c r="K9" s="341"/>
    </row>
    <row r="10" spans="1:11" ht="18.75" customHeight="1">
      <c r="A10" s="342"/>
      <c r="B10" s="343"/>
      <c r="C10" s="343"/>
      <c r="D10" s="343"/>
      <c r="E10" s="343"/>
      <c r="F10" s="343"/>
      <c r="G10" s="343"/>
      <c r="H10" s="343"/>
      <c r="I10" s="343"/>
      <c r="J10" s="343"/>
      <c r="K10" s="344"/>
    </row>
    <row r="11" spans="1:11" s="259" customFormat="1" ht="33.75" customHeight="1">
      <c r="A11" s="345" t="s">
        <v>401</v>
      </c>
      <c r="B11" s="346"/>
      <c r="C11" s="346"/>
      <c r="D11" s="347"/>
      <c r="E11" s="258">
        <f>SUM(E4:E8)</f>
        <v>3</v>
      </c>
      <c r="F11" s="258"/>
      <c r="G11" s="345" t="s">
        <v>401</v>
      </c>
      <c r="H11" s="346"/>
      <c r="I11" s="346"/>
      <c r="J11" s="347"/>
      <c r="K11" s="258">
        <f>SUM(K4:K8)</f>
        <v>4</v>
      </c>
    </row>
    <row r="12" spans="1:11" s="12" customFormat="1" ht="22.5" customHeight="1">
      <c r="A12" s="251" t="s">
        <v>16</v>
      </c>
      <c r="B12" s="251" t="s">
        <v>392</v>
      </c>
      <c r="C12" s="348" t="s">
        <v>126</v>
      </c>
      <c r="D12" s="348"/>
      <c r="E12" s="348"/>
      <c r="F12" s="348" t="s">
        <v>400</v>
      </c>
      <c r="G12" s="348"/>
      <c r="H12" s="251" t="s">
        <v>418</v>
      </c>
      <c r="I12" s="348" t="s">
        <v>124</v>
      </c>
      <c r="J12" s="348"/>
      <c r="K12" s="256">
        <v>2022</v>
      </c>
    </row>
    <row r="13" spans="1:11" ht="22.5" customHeight="1">
      <c r="A13" s="53" t="s">
        <v>28</v>
      </c>
      <c r="B13" s="57">
        <v>44640</v>
      </c>
      <c r="C13" s="53" t="s">
        <v>128</v>
      </c>
      <c r="D13" s="53" t="s">
        <v>129</v>
      </c>
      <c r="E13" s="53" t="s">
        <v>393</v>
      </c>
      <c r="F13" s="53"/>
      <c r="G13" s="279"/>
      <c r="H13" s="280"/>
      <c r="I13" s="279"/>
      <c r="J13" s="279"/>
      <c r="K13" s="279"/>
    </row>
    <row r="14" spans="1:12" s="11" customFormat="1" ht="37.5" customHeight="1">
      <c r="A14" s="253" t="s">
        <v>0</v>
      </c>
      <c r="B14" s="253" t="s">
        <v>1</v>
      </c>
      <c r="C14" s="253" t="s">
        <v>228</v>
      </c>
      <c r="D14" s="253" t="s">
        <v>3</v>
      </c>
      <c r="E14" s="32" t="s">
        <v>404</v>
      </c>
      <c r="F14" s="253"/>
      <c r="G14" s="281"/>
      <c r="H14" s="281"/>
      <c r="I14" s="281"/>
      <c r="J14" s="281"/>
      <c r="K14" s="282"/>
      <c r="L14" s="257"/>
    </row>
    <row r="15" spans="1:12" s="11" customFormat="1" ht="21" customHeight="1">
      <c r="A15" s="222" t="s">
        <v>263</v>
      </c>
      <c r="B15" s="110" t="s">
        <v>264</v>
      </c>
      <c r="C15" s="128" t="str">
        <f>'[3]1er crit.10m'!$K$4</f>
        <v>276</v>
      </c>
      <c r="D15" s="110" t="s">
        <v>253</v>
      </c>
      <c r="E15" s="19">
        <v>1</v>
      </c>
      <c r="F15" s="264">
        <v>1</v>
      </c>
      <c r="G15" s="270"/>
      <c r="H15" s="269"/>
      <c r="I15" s="271"/>
      <c r="J15" s="269"/>
      <c r="K15" s="19"/>
      <c r="L15" s="12"/>
    </row>
    <row r="16" spans="1:12" s="18" customFormat="1" ht="21" customHeight="1">
      <c r="A16" s="222" t="s">
        <v>174</v>
      </c>
      <c r="B16" s="222" t="s">
        <v>409</v>
      </c>
      <c r="C16" s="222">
        <v>274</v>
      </c>
      <c r="D16" s="269"/>
      <c r="E16" s="19">
        <v>1</v>
      </c>
      <c r="F16" s="264">
        <v>2</v>
      </c>
      <c r="G16" s="270"/>
      <c r="H16" s="269"/>
      <c r="I16" s="271"/>
      <c r="J16" s="269"/>
      <c r="K16" s="19"/>
      <c r="L16" s="12"/>
    </row>
    <row r="17" spans="1:11" ht="21" customHeight="1">
      <c r="A17" s="270"/>
      <c r="B17" s="270"/>
      <c r="C17" s="270"/>
      <c r="D17" s="269"/>
      <c r="E17" s="19"/>
      <c r="F17" s="267">
        <v>3</v>
      </c>
      <c r="G17" s="270"/>
      <c r="H17" s="269"/>
      <c r="I17" s="271"/>
      <c r="J17" s="269"/>
      <c r="K17" s="283"/>
    </row>
    <row r="18" spans="1:11" ht="21" customHeight="1">
      <c r="A18" s="270"/>
      <c r="B18" s="270"/>
      <c r="C18" s="270"/>
      <c r="D18" s="270"/>
      <c r="E18" s="290"/>
      <c r="F18" s="267">
        <v>4</v>
      </c>
      <c r="G18" s="284"/>
      <c r="H18" s="285"/>
      <c r="I18" s="286"/>
      <c r="J18" s="285"/>
      <c r="K18" s="283"/>
    </row>
    <row r="19" spans="1:12" ht="21" customHeight="1">
      <c r="A19" s="270"/>
      <c r="B19" s="269"/>
      <c r="C19" s="271"/>
      <c r="D19" s="269"/>
      <c r="E19" s="14"/>
      <c r="F19" s="264">
        <v>5</v>
      </c>
      <c r="G19" s="284"/>
      <c r="H19" s="285"/>
      <c r="I19" s="286"/>
      <c r="J19" s="285"/>
      <c r="K19" s="283"/>
      <c r="L19" s="12"/>
    </row>
    <row r="20" spans="1:11" ht="18.75" customHeight="1">
      <c r="A20" s="339"/>
      <c r="B20" s="340"/>
      <c r="C20" s="340"/>
      <c r="D20" s="340"/>
      <c r="E20" s="340"/>
      <c r="F20" s="340"/>
      <c r="G20" s="340"/>
      <c r="H20" s="340"/>
      <c r="I20" s="340"/>
      <c r="J20" s="340"/>
      <c r="K20" s="341"/>
    </row>
    <row r="21" spans="1:11" ht="18.75" customHeight="1">
      <c r="A21" s="342"/>
      <c r="B21" s="343"/>
      <c r="C21" s="343"/>
      <c r="D21" s="343"/>
      <c r="E21" s="343"/>
      <c r="F21" s="343"/>
      <c r="G21" s="343"/>
      <c r="H21" s="343"/>
      <c r="I21" s="343"/>
      <c r="J21" s="343"/>
      <c r="K21" s="344"/>
    </row>
    <row r="22" spans="1:11" s="259" customFormat="1" ht="33.75" customHeight="1">
      <c r="A22" s="345" t="s">
        <v>401</v>
      </c>
      <c r="B22" s="346"/>
      <c r="C22" s="346"/>
      <c r="D22" s="347"/>
      <c r="E22" s="345">
        <f>SUM(E15:E19)</f>
        <v>2</v>
      </c>
      <c r="F22" s="347"/>
      <c r="G22" s="345" t="s">
        <v>401</v>
      </c>
      <c r="H22" s="346"/>
      <c r="I22" s="346"/>
      <c r="J22" s="347"/>
      <c r="K22" s="258">
        <f>SUM(K15:K19)</f>
        <v>0</v>
      </c>
    </row>
    <row r="23" spans="1:11" s="259" customFormat="1" ht="30" customHeight="1">
      <c r="A23" s="345" t="s">
        <v>401</v>
      </c>
      <c r="B23" s="346"/>
      <c r="C23" s="346"/>
      <c r="D23" s="347"/>
      <c r="E23" s="345">
        <f>SUM(E11+K11+E22+K22)</f>
        <v>9</v>
      </c>
      <c r="F23" s="347"/>
      <c r="G23" s="252"/>
      <c r="H23" s="252"/>
      <c r="I23" s="338"/>
      <c r="J23" s="338"/>
      <c r="K23" s="338"/>
    </row>
  </sheetData>
  <sheetProtection/>
  <mergeCells count="16">
    <mergeCell ref="A11:D11"/>
    <mergeCell ref="G11:J11"/>
    <mergeCell ref="I12:J12"/>
    <mergeCell ref="C1:E1"/>
    <mergeCell ref="F1:G1"/>
    <mergeCell ref="I1:J1"/>
    <mergeCell ref="C12:E12"/>
    <mergeCell ref="F12:G12"/>
    <mergeCell ref="A9:K10"/>
    <mergeCell ref="I23:K23"/>
    <mergeCell ref="A20:K21"/>
    <mergeCell ref="A23:D23"/>
    <mergeCell ref="E22:F22"/>
    <mergeCell ref="E23:F23"/>
    <mergeCell ref="A22:D22"/>
    <mergeCell ref="G22:J22"/>
  </mergeCells>
  <dataValidations count="2">
    <dataValidation type="list" operator="equal" allowBlank="1" sqref="J4:J8 IT17:IT18 D19 D4:D5 IT6:IT7 J15:J17 D7:D8 D15:D17">
      <formula1>"CG,Je,Da,Pro,Hon,Exc"</formula1>
    </dataValidation>
    <dataValidation type="list" operator="equal" allowBlank="1" sqref="IU17:IU18 E17:E18 IU6:IU7 E6:E7">
      <formula1>"carabine,pistolet,,"</formula1>
    </dataValidation>
  </dataValidation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57"/>
      <c r="B1" s="358"/>
      <c r="C1" s="361" t="s">
        <v>14</v>
      </c>
      <c r="D1" s="362"/>
      <c r="E1" s="362"/>
      <c r="F1" s="362"/>
      <c r="G1" s="362"/>
      <c r="H1" s="362"/>
      <c r="I1" s="362"/>
      <c r="J1" s="362"/>
      <c r="K1" s="362"/>
      <c r="L1" s="363"/>
    </row>
    <row r="2" spans="1:12" ht="37.5" customHeight="1">
      <c r="A2" s="359"/>
      <c r="B2" s="360"/>
      <c r="C2" s="364" t="s">
        <v>294</v>
      </c>
      <c r="D2" s="364"/>
      <c r="E2" s="364"/>
      <c r="F2" s="115" t="s">
        <v>230</v>
      </c>
      <c r="G2" s="115" t="s">
        <v>121</v>
      </c>
      <c r="H2" s="115" t="s">
        <v>400</v>
      </c>
      <c r="I2" s="364" t="s">
        <v>408</v>
      </c>
      <c r="J2" s="364"/>
      <c r="K2" s="364"/>
      <c r="L2" s="364"/>
    </row>
    <row r="3" spans="1:12" s="12" customFormat="1" ht="18.75">
      <c r="A3" s="356" t="s">
        <v>19</v>
      </c>
      <c r="B3" s="356"/>
      <c r="C3" s="45" t="s">
        <v>7</v>
      </c>
      <c r="D3" s="223">
        <v>19</v>
      </c>
      <c r="E3" s="366" t="s">
        <v>124</v>
      </c>
      <c r="F3" s="367"/>
      <c r="G3" s="45">
        <v>2022</v>
      </c>
      <c r="H3" s="45" t="s">
        <v>393</v>
      </c>
      <c r="I3" s="365"/>
      <c r="J3" s="366"/>
      <c r="K3" s="366"/>
      <c r="L3" s="367"/>
    </row>
    <row r="4" spans="1:12" s="9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293</v>
      </c>
      <c r="G4" s="32" t="s">
        <v>123</v>
      </c>
      <c r="H4" s="32" t="s">
        <v>122</v>
      </c>
      <c r="I4" s="349" t="s">
        <v>11</v>
      </c>
      <c r="J4" s="350"/>
      <c r="K4" s="351" t="s">
        <v>12</v>
      </c>
      <c r="L4" s="352"/>
    </row>
    <row r="5" spans="1:12" s="9" customFormat="1" ht="21.75" customHeight="1">
      <c r="A5" s="43"/>
      <c r="B5" s="221" t="s">
        <v>312</v>
      </c>
      <c r="C5" s="221" t="s">
        <v>366</v>
      </c>
      <c r="D5" s="221">
        <v>274</v>
      </c>
      <c r="E5" s="100" t="s">
        <v>249</v>
      </c>
      <c r="F5" s="100" t="s">
        <v>412</v>
      </c>
      <c r="G5" s="277"/>
      <c r="H5" s="277"/>
      <c r="I5" s="277"/>
      <c r="J5" s="277"/>
      <c r="K5" s="353"/>
      <c r="L5" s="353"/>
    </row>
    <row r="6" spans="1:12" s="9" customFormat="1" ht="21.75" customHeight="1">
      <c r="A6" s="43"/>
      <c r="B6" s="221" t="s">
        <v>311</v>
      </c>
      <c r="C6" s="221" t="s">
        <v>278</v>
      </c>
      <c r="D6" s="221">
        <v>274</v>
      </c>
      <c r="E6" s="100" t="s">
        <v>249</v>
      </c>
      <c r="F6" s="100" t="s">
        <v>412</v>
      </c>
      <c r="G6" s="277"/>
      <c r="H6" s="277"/>
      <c r="I6" s="277"/>
      <c r="J6" s="277"/>
      <c r="K6" s="354"/>
      <c r="L6" s="355"/>
    </row>
    <row r="7" spans="1:12" s="9" customFormat="1" ht="21.75" customHeight="1">
      <c r="A7" s="43"/>
      <c r="B7" s="221" t="s">
        <v>416</v>
      </c>
      <c r="C7" s="100" t="s">
        <v>417</v>
      </c>
      <c r="D7" s="109" t="s">
        <v>375</v>
      </c>
      <c r="E7" s="221" t="s">
        <v>358</v>
      </c>
      <c r="F7" s="100" t="s">
        <v>412</v>
      </c>
      <c r="G7" s="277"/>
      <c r="H7" s="277"/>
      <c r="I7" s="277"/>
      <c r="J7" s="277"/>
      <c r="K7" s="354"/>
      <c r="L7" s="355"/>
    </row>
    <row r="8" spans="1:12" ht="21.75" customHeight="1">
      <c r="A8" s="43"/>
      <c r="B8" s="230"/>
      <c r="C8" s="230"/>
      <c r="D8" s="231"/>
      <c r="E8" s="100"/>
      <c r="F8" s="100"/>
      <c r="G8" s="277"/>
      <c r="H8" s="277"/>
      <c r="I8" s="277"/>
      <c r="J8" s="277"/>
      <c r="K8" s="353"/>
      <c r="L8" s="353"/>
    </row>
    <row r="9" spans="1:12" ht="21.75" customHeight="1">
      <c r="A9" s="43"/>
      <c r="B9" s="229"/>
      <c r="C9" s="230"/>
      <c r="D9" s="231"/>
      <c r="E9" s="229"/>
      <c r="F9" s="230"/>
      <c r="G9" s="277"/>
      <c r="H9" s="277"/>
      <c r="I9" s="277"/>
      <c r="J9" s="277"/>
      <c r="K9" s="353"/>
      <c r="L9" s="353"/>
    </row>
    <row r="10" spans="1:12" s="12" customFormat="1" ht="18.75">
      <c r="A10" s="356" t="s">
        <v>410</v>
      </c>
      <c r="B10" s="356"/>
      <c r="C10" s="278" t="s">
        <v>7</v>
      </c>
      <c r="D10" s="297">
        <v>19</v>
      </c>
      <c r="E10" s="366" t="s">
        <v>124</v>
      </c>
      <c r="F10" s="367"/>
      <c r="G10" s="297">
        <v>2022</v>
      </c>
      <c r="H10" s="278" t="s">
        <v>411</v>
      </c>
      <c r="I10" s="365"/>
      <c r="J10" s="366"/>
      <c r="K10" s="366"/>
      <c r="L10" s="367"/>
    </row>
    <row r="11" spans="1:12" ht="21.75" customHeight="1">
      <c r="A11" s="43"/>
      <c r="B11" s="221" t="s">
        <v>247</v>
      </c>
      <c r="C11" s="100" t="s">
        <v>248</v>
      </c>
      <c r="D11" s="231" t="s">
        <v>325</v>
      </c>
      <c r="E11" s="100"/>
      <c r="F11" s="244" t="s">
        <v>412</v>
      </c>
      <c r="G11" s="277"/>
      <c r="H11" s="277"/>
      <c r="I11" s="277"/>
      <c r="J11" s="276"/>
      <c r="K11" s="368"/>
      <c r="L11" s="369"/>
    </row>
    <row r="12" spans="1:12" ht="21.75" customHeight="1">
      <c r="A12" s="43"/>
      <c r="B12" s="230" t="s">
        <v>172</v>
      </c>
      <c r="C12" s="230" t="s">
        <v>413</v>
      </c>
      <c r="D12" s="231" t="s">
        <v>375</v>
      </c>
      <c r="E12" s="100" t="s">
        <v>358</v>
      </c>
      <c r="F12" s="244" t="s">
        <v>412</v>
      </c>
      <c r="G12" s="277"/>
      <c r="H12" s="277"/>
      <c r="I12" s="277"/>
      <c r="J12" s="276"/>
      <c r="K12" s="274"/>
      <c r="L12" s="275"/>
    </row>
    <row r="13" spans="1:12" ht="21.75" customHeight="1">
      <c r="A13" s="43"/>
      <c r="B13" s="110" t="s">
        <v>300</v>
      </c>
      <c r="C13" s="110" t="s">
        <v>362</v>
      </c>
      <c r="D13" s="128" t="s">
        <v>333</v>
      </c>
      <c r="E13" s="100"/>
      <c r="F13" s="244"/>
      <c r="G13" s="277"/>
      <c r="H13" s="277"/>
      <c r="I13" s="277"/>
      <c r="J13" s="276"/>
      <c r="K13" s="368"/>
      <c r="L13" s="369"/>
    </row>
    <row r="14" spans="1:12" ht="21.75" customHeight="1">
      <c r="A14" s="43"/>
      <c r="B14" s="110" t="s">
        <v>419</v>
      </c>
      <c r="C14" s="110" t="s">
        <v>420</v>
      </c>
      <c r="D14" s="128" t="s">
        <v>321</v>
      </c>
      <c r="E14" s="230"/>
      <c r="F14" s="244"/>
      <c r="G14" s="277"/>
      <c r="H14" s="277"/>
      <c r="I14" s="277"/>
      <c r="J14" s="276"/>
      <c r="K14" s="368"/>
      <c r="L14" s="369"/>
    </row>
    <row r="15" spans="1:12" ht="21.75" customHeight="1">
      <c r="A15" s="43"/>
      <c r="B15" s="229"/>
      <c r="C15" s="230"/>
      <c r="D15" s="295"/>
      <c r="E15" s="230"/>
      <c r="F15" s="244"/>
      <c r="G15" s="277"/>
      <c r="H15" s="277"/>
      <c r="I15" s="277"/>
      <c r="J15" s="276"/>
      <c r="K15" s="368"/>
      <c r="L15" s="369"/>
    </row>
    <row r="16" spans="1:12" s="12" customFormat="1" ht="18.75">
      <c r="A16" s="356" t="s">
        <v>21</v>
      </c>
      <c r="B16" s="356"/>
      <c r="C16" s="278" t="s">
        <v>28</v>
      </c>
      <c r="D16" s="297">
        <v>20</v>
      </c>
      <c r="E16" s="366" t="s">
        <v>124</v>
      </c>
      <c r="F16" s="367"/>
      <c r="G16" s="297">
        <v>2022</v>
      </c>
      <c r="H16" s="278" t="s">
        <v>393</v>
      </c>
      <c r="I16" s="365"/>
      <c r="J16" s="366"/>
      <c r="K16" s="366"/>
      <c r="L16" s="367"/>
    </row>
    <row r="17" spans="1:12" ht="21.75" customHeight="1">
      <c r="A17" s="43"/>
      <c r="B17" s="221" t="s">
        <v>174</v>
      </c>
      <c r="C17" s="221" t="s">
        <v>409</v>
      </c>
      <c r="D17" s="221">
        <v>274</v>
      </c>
      <c r="E17" s="100"/>
      <c r="F17" s="244" t="s">
        <v>412</v>
      </c>
      <c r="G17" s="277"/>
      <c r="H17" s="277"/>
      <c r="I17" s="277"/>
      <c r="J17" s="277"/>
      <c r="K17" s="353"/>
      <c r="L17" s="353"/>
    </row>
    <row r="18" spans="1:12" ht="21.75" customHeight="1">
      <c r="A18" s="43"/>
      <c r="B18" s="221" t="s">
        <v>263</v>
      </c>
      <c r="C18" s="221" t="s">
        <v>264</v>
      </c>
      <c r="D18" s="221">
        <v>276</v>
      </c>
      <c r="E18" s="100"/>
      <c r="F18" s="244" t="s">
        <v>412</v>
      </c>
      <c r="G18" s="291"/>
      <c r="H18" s="291"/>
      <c r="I18" s="291"/>
      <c r="J18" s="291"/>
      <c r="K18" s="292"/>
      <c r="L18" s="293"/>
    </row>
    <row r="19" spans="1:12" ht="21.75" customHeight="1">
      <c r="A19" s="43"/>
      <c r="B19" s="221"/>
      <c r="C19" s="221"/>
      <c r="D19" s="221"/>
      <c r="E19" s="100"/>
      <c r="F19" s="244"/>
      <c r="G19" s="291"/>
      <c r="H19" s="291"/>
      <c r="I19" s="291"/>
      <c r="J19" s="291"/>
      <c r="K19" s="292"/>
      <c r="L19" s="293"/>
    </row>
    <row r="20" spans="1:12" ht="21.75" customHeight="1">
      <c r="A20" s="43"/>
      <c r="B20" s="221"/>
      <c r="C20" s="100"/>
      <c r="D20" s="109"/>
      <c r="E20" s="100"/>
      <c r="F20" s="296"/>
      <c r="G20" s="277"/>
      <c r="H20" s="277"/>
      <c r="I20" s="277"/>
      <c r="J20" s="277"/>
      <c r="K20" s="354"/>
      <c r="L20" s="355"/>
    </row>
    <row r="21" spans="1:12" ht="21.75" customHeight="1">
      <c r="A21" s="43"/>
      <c r="B21" s="230"/>
      <c r="C21" s="230"/>
      <c r="D21" s="231"/>
      <c r="E21" s="230"/>
      <c r="F21" s="296"/>
      <c r="G21" s="277"/>
      <c r="H21" s="277"/>
      <c r="I21" s="277"/>
      <c r="J21" s="277"/>
      <c r="K21" s="354"/>
      <c r="L21" s="355"/>
    </row>
  </sheetData>
  <sheetProtection/>
  <mergeCells count="27">
    <mergeCell ref="K11:L11"/>
    <mergeCell ref="A10:B10"/>
    <mergeCell ref="E10:F10"/>
    <mergeCell ref="I10:L10"/>
    <mergeCell ref="K21:L21"/>
    <mergeCell ref="K13:L13"/>
    <mergeCell ref="K14:L14"/>
    <mergeCell ref="K15:L15"/>
    <mergeCell ref="A16:B16"/>
    <mergeCell ref="E16:F16"/>
    <mergeCell ref="I16:L16"/>
    <mergeCell ref="K17:L17"/>
    <mergeCell ref="K20:L20"/>
    <mergeCell ref="A3:B3"/>
    <mergeCell ref="A1:B2"/>
    <mergeCell ref="C1:L1"/>
    <mergeCell ref="I2:L2"/>
    <mergeCell ref="I3:L3"/>
    <mergeCell ref="C2:E2"/>
    <mergeCell ref="E3:F3"/>
    <mergeCell ref="I4:J4"/>
    <mergeCell ref="K4:L4"/>
    <mergeCell ref="K5:L5"/>
    <mergeCell ref="K8:L8"/>
    <mergeCell ref="K9:L9"/>
    <mergeCell ref="K6:L6"/>
    <mergeCell ref="K7:L7"/>
  </mergeCells>
  <dataValidations count="1">
    <dataValidation type="list" operator="equal" allowBlank="1" sqref="F8:F9 E11:E15 E21 F6 E5:E6 E8 E17:E19">
      <formula1>"CG,Je,Da,Pro,Hon,Exc"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15" sqref="P15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57"/>
      <c r="B1" s="358"/>
      <c r="C1" s="361" t="s">
        <v>14</v>
      </c>
      <c r="D1" s="362"/>
      <c r="E1" s="362"/>
      <c r="F1" s="362"/>
      <c r="G1" s="362"/>
      <c r="H1" s="362"/>
      <c r="I1" s="362"/>
      <c r="J1" s="362"/>
      <c r="K1" s="362"/>
      <c r="L1" s="363"/>
    </row>
    <row r="2" spans="1:12" ht="37.5" customHeight="1">
      <c r="A2" s="359"/>
      <c r="B2" s="360"/>
      <c r="C2" s="364" t="s">
        <v>294</v>
      </c>
      <c r="D2" s="364"/>
      <c r="E2" s="364"/>
      <c r="F2" s="115" t="s">
        <v>371</v>
      </c>
      <c r="G2" s="115" t="s">
        <v>121</v>
      </c>
      <c r="H2" s="115" t="s">
        <v>231</v>
      </c>
      <c r="I2" s="364" t="s">
        <v>349</v>
      </c>
      <c r="J2" s="364"/>
      <c r="K2" s="364"/>
      <c r="L2" s="364"/>
    </row>
    <row r="3" spans="1:12" s="12" customFormat="1" ht="18.75">
      <c r="A3" s="356" t="s">
        <v>19</v>
      </c>
      <c r="B3" s="356"/>
      <c r="C3" s="111" t="s">
        <v>227</v>
      </c>
      <c r="D3" s="223">
        <v>16</v>
      </c>
      <c r="E3" s="366" t="s">
        <v>346</v>
      </c>
      <c r="F3" s="367"/>
      <c r="G3" s="111">
        <v>2017</v>
      </c>
      <c r="H3" s="111" t="s">
        <v>288</v>
      </c>
      <c r="I3" s="365" t="s">
        <v>292</v>
      </c>
      <c r="J3" s="366"/>
      <c r="K3" s="366"/>
      <c r="L3" s="367"/>
    </row>
    <row r="4" spans="1:12" s="12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293</v>
      </c>
      <c r="G4" s="32" t="s">
        <v>123</v>
      </c>
      <c r="H4" s="32" t="s">
        <v>122</v>
      </c>
      <c r="I4" s="349" t="s">
        <v>11</v>
      </c>
      <c r="J4" s="350"/>
      <c r="K4" s="351" t="s">
        <v>12</v>
      </c>
      <c r="L4" s="352"/>
    </row>
    <row r="5" spans="1:12" s="4" customFormat="1" ht="22.5" customHeight="1">
      <c r="A5" s="43">
        <v>1</v>
      </c>
      <c r="B5" s="118"/>
      <c r="C5" s="119"/>
      <c r="D5" s="120"/>
      <c r="E5" s="119"/>
      <c r="F5" s="121"/>
      <c r="G5" s="71"/>
      <c r="H5" s="47"/>
      <c r="I5" s="46"/>
      <c r="J5" s="49"/>
      <c r="K5" s="372"/>
      <c r="L5" s="373"/>
    </row>
    <row r="6" spans="1:12" s="4" customFormat="1" ht="22.5" customHeight="1">
      <c r="A6" s="43">
        <v>2</v>
      </c>
      <c r="B6" s="222"/>
      <c r="C6" s="110"/>
      <c r="D6" s="128"/>
      <c r="E6" s="110"/>
      <c r="F6" s="110"/>
      <c r="G6" s="72"/>
      <c r="H6" s="48"/>
      <c r="I6" s="42"/>
      <c r="J6" s="50"/>
      <c r="K6" s="370"/>
      <c r="L6" s="371"/>
    </row>
    <row r="7" spans="1:12" ht="22.5" customHeight="1">
      <c r="A7" s="43">
        <v>3</v>
      </c>
      <c r="B7" s="195"/>
      <c r="C7" s="196"/>
      <c r="D7" s="197"/>
      <c r="E7" s="196"/>
      <c r="F7" s="121"/>
      <c r="G7" s="73"/>
      <c r="H7" s="69"/>
      <c r="I7" s="46"/>
      <c r="J7" s="49"/>
      <c r="K7" s="372"/>
      <c r="L7" s="373"/>
    </row>
    <row r="8" spans="1:12" ht="22.5" customHeight="1">
      <c r="A8" s="43">
        <v>4</v>
      </c>
      <c r="B8" s="221"/>
      <c r="C8" s="221"/>
      <c r="D8" s="221"/>
      <c r="E8" s="221"/>
      <c r="F8" s="86"/>
      <c r="G8" s="74"/>
      <c r="H8" s="14"/>
      <c r="I8" s="42"/>
      <c r="J8" s="50"/>
      <c r="K8" s="370"/>
      <c r="L8" s="371"/>
    </row>
    <row r="9" spans="1:12" ht="22.5" customHeight="1">
      <c r="A9" s="43">
        <v>5</v>
      </c>
      <c r="B9" s="152"/>
      <c r="C9" s="121"/>
      <c r="D9" s="126"/>
      <c r="E9" s="121"/>
      <c r="F9" s="85"/>
      <c r="G9" s="73"/>
      <c r="H9" s="69"/>
      <c r="I9" s="46"/>
      <c r="J9" s="49"/>
      <c r="K9" s="372"/>
      <c r="L9" s="373"/>
    </row>
    <row r="10" spans="1:12" ht="22.5" customHeight="1">
      <c r="A10" s="43">
        <v>6</v>
      </c>
      <c r="B10" s="110"/>
      <c r="C10" s="110"/>
      <c r="D10" s="128"/>
      <c r="E10" s="110"/>
      <c r="F10" s="86"/>
      <c r="G10" s="74"/>
      <c r="H10" s="14"/>
      <c r="I10" s="42"/>
      <c r="J10" s="50"/>
      <c r="K10" s="370"/>
      <c r="L10" s="371"/>
    </row>
    <row r="11" spans="1:12" ht="22.5" customHeight="1">
      <c r="A11" s="43">
        <v>7</v>
      </c>
      <c r="B11" s="121"/>
      <c r="C11" s="121"/>
      <c r="D11" s="126"/>
      <c r="E11" s="121"/>
      <c r="F11" s="85"/>
      <c r="G11" s="73"/>
      <c r="H11" s="69"/>
      <c r="I11" s="46"/>
      <c r="J11" s="49"/>
      <c r="K11" s="372"/>
      <c r="L11" s="373"/>
    </row>
    <row r="12" spans="1:12" ht="22.5" customHeight="1">
      <c r="A12" s="43">
        <v>8</v>
      </c>
      <c r="B12" s="222"/>
      <c r="C12" s="222"/>
      <c r="D12" s="222"/>
      <c r="E12" s="222"/>
      <c r="F12" s="86"/>
      <c r="G12" s="74"/>
      <c r="H12" s="14"/>
      <c r="I12" s="42"/>
      <c r="J12" s="50"/>
      <c r="K12" s="370"/>
      <c r="L12" s="371"/>
    </row>
    <row r="13" spans="1:12" ht="22.5" customHeight="1">
      <c r="A13" s="43">
        <v>9</v>
      </c>
      <c r="B13" s="152"/>
      <c r="C13" s="152"/>
      <c r="D13" s="152"/>
      <c r="E13" s="152"/>
      <c r="F13" s="85"/>
      <c r="G13" s="73"/>
      <c r="H13" s="69"/>
      <c r="I13" s="46"/>
      <c r="J13" s="49"/>
      <c r="K13" s="372"/>
      <c r="L13" s="373"/>
    </row>
    <row r="14" spans="1:12" ht="22.5" customHeight="1">
      <c r="A14" s="43">
        <v>10</v>
      </c>
      <c r="B14" s="222"/>
      <c r="C14" s="110"/>
      <c r="D14" s="128"/>
      <c r="E14" s="110"/>
      <c r="F14" s="87"/>
      <c r="G14" s="75"/>
      <c r="H14" s="68"/>
      <c r="I14" s="42"/>
      <c r="J14" s="50"/>
      <c r="K14" s="370"/>
      <c r="L14" s="371"/>
    </row>
    <row r="15" spans="1:12" ht="22.5" customHeight="1">
      <c r="A15" s="43">
        <v>11</v>
      </c>
      <c r="B15" s="118"/>
      <c r="C15" s="119"/>
      <c r="D15" s="120"/>
      <c r="E15" s="119"/>
      <c r="F15" s="85"/>
      <c r="G15" s="73"/>
      <c r="H15" s="69"/>
      <c r="I15" s="46"/>
      <c r="J15" s="49"/>
      <c r="K15" s="372"/>
      <c r="L15" s="373"/>
    </row>
    <row r="16" spans="1:12" ht="22.5" customHeight="1">
      <c r="A16" s="43">
        <v>12</v>
      </c>
      <c r="B16" s="222"/>
      <c r="C16" s="110"/>
      <c r="D16" s="128"/>
      <c r="E16" s="110"/>
      <c r="F16" s="88"/>
      <c r="G16" s="76"/>
      <c r="H16" s="15"/>
      <c r="I16" s="42"/>
      <c r="J16" s="50"/>
      <c r="K16" s="370"/>
      <c r="L16" s="371"/>
    </row>
    <row r="17" spans="1:12" ht="22.5" customHeight="1">
      <c r="A17" s="43">
        <v>13</v>
      </c>
      <c r="B17" s="152"/>
      <c r="C17" s="121"/>
      <c r="D17" s="126"/>
      <c r="E17" s="121"/>
      <c r="F17" s="85"/>
      <c r="G17" s="73"/>
      <c r="H17" s="69"/>
      <c r="I17" s="46"/>
      <c r="J17" s="49"/>
      <c r="K17" s="372"/>
      <c r="L17" s="373"/>
    </row>
    <row r="18" spans="1:12" ht="22.5" customHeight="1">
      <c r="A18" s="43">
        <v>14</v>
      </c>
      <c r="B18" s="222"/>
      <c r="C18" s="110"/>
      <c r="D18" s="128"/>
      <c r="E18" s="110"/>
      <c r="F18" s="87"/>
      <c r="G18" s="76"/>
      <c r="H18" s="68"/>
      <c r="I18" s="42"/>
      <c r="J18" s="50"/>
      <c r="K18" s="370"/>
      <c r="L18" s="371"/>
    </row>
    <row r="19" spans="1:12" ht="22.5" customHeight="1">
      <c r="A19" s="43">
        <v>15</v>
      </c>
      <c r="B19" s="152"/>
      <c r="C19" s="121"/>
      <c r="D19" s="207"/>
      <c r="E19" s="121"/>
      <c r="F19" s="85"/>
      <c r="G19" s="73"/>
      <c r="H19" s="69"/>
      <c r="I19" s="46"/>
      <c r="J19" s="49"/>
      <c r="K19" s="372"/>
      <c r="L19" s="373"/>
    </row>
    <row r="20" spans="1:12" ht="22.5" customHeight="1">
      <c r="A20" s="43">
        <v>16</v>
      </c>
      <c r="B20" s="220"/>
      <c r="C20" s="145"/>
      <c r="D20" s="146"/>
      <c r="E20" s="145"/>
      <c r="F20" s="87"/>
      <c r="G20" s="76"/>
      <c r="H20" s="68"/>
      <c r="I20" s="42"/>
      <c r="J20" s="50"/>
      <c r="K20" s="370"/>
      <c r="L20" s="371"/>
    </row>
    <row r="21" spans="1:12" ht="22.5" customHeight="1">
      <c r="A21" s="43">
        <v>17</v>
      </c>
      <c r="B21" s="122"/>
      <c r="C21" s="123"/>
      <c r="D21" s="124"/>
      <c r="E21" s="125"/>
      <c r="F21" s="85"/>
      <c r="G21" s="73"/>
      <c r="H21" s="69"/>
      <c r="I21" s="46"/>
      <c r="J21" s="49"/>
      <c r="K21" s="372"/>
      <c r="L21" s="373"/>
    </row>
    <row r="22" spans="1:12" ht="22.5" customHeight="1">
      <c r="A22" s="43">
        <v>18</v>
      </c>
      <c r="B22" s="222"/>
      <c r="C22" s="110"/>
      <c r="D22" s="128"/>
      <c r="E22" s="110"/>
      <c r="F22" s="87"/>
      <c r="G22" s="76"/>
      <c r="H22" s="68"/>
      <c r="I22" s="42"/>
      <c r="J22" s="50"/>
      <c r="K22" s="370"/>
      <c r="L22" s="371"/>
    </row>
    <row r="23" spans="1:12" ht="22.5" customHeight="1">
      <c r="A23" s="43">
        <v>19</v>
      </c>
      <c r="B23" s="196"/>
      <c r="C23" s="196"/>
      <c r="D23" s="197"/>
      <c r="E23" s="196"/>
      <c r="F23" s="121"/>
      <c r="G23" s="73"/>
      <c r="H23" s="69"/>
      <c r="I23" s="46"/>
      <c r="J23" s="49"/>
      <c r="K23" s="372"/>
      <c r="L23" s="373"/>
    </row>
    <row r="24" spans="1:12" ht="22.5" customHeight="1">
      <c r="A24" s="43">
        <v>20</v>
      </c>
      <c r="B24" s="144"/>
      <c r="C24" s="110"/>
      <c r="D24" s="128"/>
      <c r="E24" s="110"/>
      <c r="F24" s="110"/>
      <c r="G24" s="112"/>
      <c r="H24" s="42"/>
      <c r="I24" s="42"/>
      <c r="J24" s="42"/>
      <c r="K24" s="374"/>
      <c r="L24" s="374"/>
    </row>
  </sheetData>
  <sheetProtection/>
  <mergeCells count="29"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  <mergeCell ref="K11:L11"/>
    <mergeCell ref="K12:L12"/>
    <mergeCell ref="K13:L13"/>
    <mergeCell ref="K14:L14"/>
    <mergeCell ref="K15:L15"/>
    <mergeCell ref="I4:J4"/>
    <mergeCell ref="A3:B3"/>
    <mergeCell ref="A1:B2"/>
    <mergeCell ref="C1:L1"/>
    <mergeCell ref="I2:L2"/>
    <mergeCell ref="K4:L4"/>
    <mergeCell ref="I3:L3"/>
    <mergeCell ref="C2:E2"/>
    <mergeCell ref="E3:F3"/>
    <mergeCell ref="K10:L10"/>
    <mergeCell ref="K5:L5"/>
    <mergeCell ref="K6:L6"/>
    <mergeCell ref="K7:L7"/>
    <mergeCell ref="K8:L8"/>
    <mergeCell ref="K9:L9"/>
  </mergeCells>
  <dataValidations count="1">
    <dataValidation type="list" operator="equal" allowBlank="1" sqref="F23:F24 F5:F7 E14 E16:E19 E21:E22 E24 E9:E11 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3" customWidth="1"/>
    <col min="2" max="2" width="18.57421875" style="1" customWidth="1"/>
    <col min="3" max="3" width="18.57421875" style="89" customWidth="1"/>
    <col min="4" max="6" width="8.28125" style="89" customWidth="1"/>
    <col min="7" max="7" width="18.57421875" style="89" customWidth="1"/>
    <col min="8" max="8" width="15.7109375" style="89" customWidth="1"/>
    <col min="9" max="9" width="9.28125" style="89" customWidth="1"/>
    <col min="10" max="10" width="5.00390625" style="89" customWidth="1"/>
    <col min="11" max="12" width="14.28125" style="89" customWidth="1"/>
  </cols>
  <sheetData>
    <row r="1" spans="1:12" s="12" customFormat="1" ht="37.5" customHeight="1">
      <c r="A1" s="357"/>
      <c r="B1" s="358"/>
      <c r="C1" s="361" t="s">
        <v>14</v>
      </c>
      <c r="D1" s="362"/>
      <c r="E1" s="362"/>
      <c r="F1" s="362"/>
      <c r="G1" s="362"/>
      <c r="H1" s="362"/>
      <c r="I1" s="362"/>
      <c r="J1" s="362"/>
      <c r="K1" s="362"/>
      <c r="L1" s="363"/>
    </row>
    <row r="2" spans="1:12" ht="37.5" customHeight="1">
      <c r="A2" s="359"/>
      <c r="B2" s="360"/>
      <c r="C2" s="364" t="s">
        <v>294</v>
      </c>
      <c r="D2" s="364"/>
      <c r="E2" s="364"/>
      <c r="F2" s="115" t="s">
        <v>370</v>
      </c>
      <c r="G2" s="115" t="s">
        <v>121</v>
      </c>
      <c r="H2" s="115" t="s">
        <v>231</v>
      </c>
      <c r="I2" s="364" t="s">
        <v>349</v>
      </c>
      <c r="J2" s="364"/>
      <c r="K2" s="364"/>
      <c r="L2" s="364"/>
    </row>
    <row r="3" spans="1:12" ht="15.75">
      <c r="A3" s="356" t="s">
        <v>21</v>
      </c>
      <c r="B3" s="356"/>
      <c r="C3" s="93" t="s">
        <v>7</v>
      </c>
      <c r="D3" s="223">
        <v>3</v>
      </c>
      <c r="E3" s="366" t="s">
        <v>384</v>
      </c>
      <c r="F3" s="367"/>
      <c r="G3" s="93">
        <v>2018</v>
      </c>
      <c r="H3" s="93" t="s">
        <v>287</v>
      </c>
      <c r="I3" s="365" t="s">
        <v>292</v>
      </c>
      <c r="J3" s="366"/>
      <c r="K3" s="366"/>
      <c r="L3" s="367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293</v>
      </c>
      <c r="G4" s="32" t="s">
        <v>123</v>
      </c>
      <c r="H4" s="32" t="s">
        <v>122</v>
      </c>
      <c r="I4" s="349" t="s">
        <v>11</v>
      </c>
      <c r="J4" s="350"/>
      <c r="K4" s="351" t="s">
        <v>12</v>
      </c>
      <c r="L4" s="352"/>
    </row>
    <row r="5" spans="1:12" ht="22.5" customHeight="1">
      <c r="A5" s="43">
        <v>1</v>
      </c>
      <c r="B5" s="118"/>
      <c r="C5" s="119"/>
      <c r="D5" s="120"/>
      <c r="E5" s="119"/>
      <c r="F5" s="121"/>
      <c r="G5" s="94"/>
      <c r="H5" s="94"/>
      <c r="I5" s="94"/>
      <c r="J5" s="91"/>
      <c r="K5" s="372"/>
      <c r="L5" s="373"/>
    </row>
    <row r="6" spans="1:12" ht="22.5" customHeight="1">
      <c r="A6" s="43">
        <v>2</v>
      </c>
      <c r="B6" s="222"/>
      <c r="C6" s="110"/>
      <c r="D6" s="128"/>
      <c r="E6" s="110"/>
      <c r="F6" s="110"/>
      <c r="G6" s="92"/>
      <c r="H6" s="92"/>
      <c r="I6" s="92"/>
      <c r="J6" s="90"/>
      <c r="K6" s="370"/>
      <c r="L6" s="371"/>
    </row>
    <row r="7" spans="1:12" ht="22.5" customHeight="1">
      <c r="A7" s="43">
        <v>3</v>
      </c>
      <c r="B7" s="195"/>
      <c r="C7" s="196"/>
      <c r="D7" s="197"/>
      <c r="E7" s="196"/>
      <c r="F7" s="121"/>
      <c r="G7" s="94"/>
      <c r="H7" s="94"/>
      <c r="I7" s="94"/>
      <c r="J7" s="91"/>
      <c r="K7" s="372"/>
      <c r="L7" s="373"/>
    </row>
    <row r="8" spans="1:12" ht="22.5" customHeight="1">
      <c r="A8" s="43">
        <v>4</v>
      </c>
      <c r="B8" s="221"/>
      <c r="C8" s="221"/>
      <c r="D8" s="221"/>
      <c r="E8" s="221"/>
      <c r="F8" s="248"/>
      <c r="G8" s="92"/>
      <c r="H8" s="92"/>
      <c r="I8" s="92"/>
      <c r="J8" s="90"/>
      <c r="K8" s="370"/>
      <c r="L8" s="371"/>
    </row>
    <row r="9" spans="1:12" ht="22.5" customHeight="1">
      <c r="A9" s="43">
        <v>5</v>
      </c>
      <c r="B9" s="152"/>
      <c r="C9" s="121"/>
      <c r="D9" s="126"/>
      <c r="E9" s="121"/>
      <c r="F9" s="246"/>
      <c r="G9" s="94"/>
      <c r="H9" s="94"/>
      <c r="I9" s="94"/>
      <c r="J9" s="91"/>
      <c r="K9" s="372"/>
      <c r="L9" s="373"/>
    </row>
    <row r="10" spans="1:12" ht="22.5" customHeight="1">
      <c r="A10" s="43">
        <v>6</v>
      </c>
      <c r="B10" s="110"/>
      <c r="C10" s="110"/>
      <c r="D10" s="128"/>
      <c r="E10" s="110"/>
      <c r="F10" s="248"/>
      <c r="G10" s="92"/>
      <c r="H10" s="92"/>
      <c r="I10" s="92"/>
      <c r="J10" s="90"/>
      <c r="K10" s="370"/>
      <c r="L10" s="371"/>
    </row>
    <row r="11" spans="1:12" ht="22.5" customHeight="1">
      <c r="A11" s="43">
        <v>7</v>
      </c>
      <c r="B11" s="121"/>
      <c r="C11" s="121"/>
      <c r="D11" s="126"/>
      <c r="E11" s="121"/>
      <c r="F11" s="246"/>
      <c r="G11" s="94"/>
      <c r="H11" s="94"/>
      <c r="I11" s="94"/>
      <c r="J11" s="91"/>
      <c r="K11" s="372"/>
      <c r="L11" s="373"/>
    </row>
    <row r="12" spans="1:12" ht="22.5" customHeight="1">
      <c r="A12" s="43">
        <v>8</v>
      </c>
      <c r="B12" s="222"/>
      <c r="C12" s="222"/>
      <c r="D12" s="222"/>
      <c r="E12" s="222"/>
      <c r="F12" s="248"/>
      <c r="G12" s="92"/>
      <c r="H12" s="92"/>
      <c r="I12" s="92"/>
      <c r="J12" s="90"/>
      <c r="K12" s="370"/>
      <c r="L12" s="371"/>
    </row>
    <row r="13" spans="1:12" ht="22.5" customHeight="1">
      <c r="A13" s="43">
        <v>9</v>
      </c>
      <c r="B13" s="152"/>
      <c r="C13" s="152"/>
      <c r="D13" s="152"/>
      <c r="E13" s="152"/>
      <c r="F13" s="246"/>
      <c r="G13" s="94"/>
      <c r="H13" s="94"/>
      <c r="I13" s="94"/>
      <c r="J13" s="91"/>
      <c r="K13" s="372"/>
      <c r="L13" s="373"/>
    </row>
    <row r="14" spans="1:12" ht="22.5" customHeight="1">
      <c r="A14" s="43">
        <v>10</v>
      </c>
      <c r="B14" s="222"/>
      <c r="C14" s="110"/>
      <c r="D14" s="128"/>
      <c r="E14" s="110"/>
      <c r="F14" s="247"/>
      <c r="G14" s="92"/>
      <c r="H14" s="92"/>
      <c r="I14" s="92"/>
      <c r="J14" s="90"/>
      <c r="K14" s="370"/>
      <c r="L14" s="371"/>
    </row>
    <row r="15" spans="1:12" ht="22.5" customHeight="1">
      <c r="A15" s="43">
        <v>11</v>
      </c>
      <c r="B15" s="118"/>
      <c r="C15" s="119"/>
      <c r="D15" s="120"/>
      <c r="E15" s="119"/>
      <c r="F15" s="246"/>
      <c r="G15" s="94"/>
      <c r="H15" s="94"/>
      <c r="I15" s="94"/>
      <c r="J15" s="91"/>
      <c r="K15" s="372"/>
      <c r="L15" s="373"/>
    </row>
    <row r="16" spans="1:12" ht="22.5" customHeight="1">
      <c r="A16" s="43">
        <v>12</v>
      </c>
      <c r="B16" s="222"/>
      <c r="C16" s="110"/>
      <c r="D16" s="128"/>
      <c r="E16" s="110"/>
      <c r="F16" s="249"/>
      <c r="G16" s="92"/>
      <c r="H16" s="92"/>
      <c r="I16" s="92"/>
      <c r="J16" s="90"/>
      <c r="K16" s="370"/>
      <c r="L16" s="371"/>
    </row>
    <row r="17" spans="1:12" ht="22.5" customHeight="1">
      <c r="A17" s="43">
        <v>13</v>
      </c>
      <c r="B17" s="152"/>
      <c r="C17" s="121"/>
      <c r="D17" s="126"/>
      <c r="E17" s="121"/>
      <c r="F17" s="246"/>
      <c r="G17" s="94"/>
      <c r="H17" s="94"/>
      <c r="I17" s="94"/>
      <c r="J17" s="91"/>
      <c r="K17" s="372"/>
      <c r="L17" s="373"/>
    </row>
    <row r="18" spans="1:12" ht="22.5" customHeight="1">
      <c r="A18" s="43">
        <v>14</v>
      </c>
      <c r="B18" s="222"/>
      <c r="C18" s="110"/>
      <c r="D18" s="128"/>
      <c r="E18" s="110"/>
      <c r="F18" s="247"/>
      <c r="G18" s="92"/>
      <c r="H18" s="92"/>
      <c r="I18" s="92"/>
      <c r="J18" s="90"/>
      <c r="K18" s="370"/>
      <c r="L18" s="371"/>
    </row>
    <row r="19" spans="1:12" ht="22.5" customHeight="1">
      <c r="A19" s="43">
        <v>15</v>
      </c>
      <c r="B19" s="152"/>
      <c r="C19" s="121"/>
      <c r="D19" s="207"/>
      <c r="E19" s="121"/>
      <c r="F19" s="246"/>
      <c r="G19" s="94"/>
      <c r="H19" s="94"/>
      <c r="I19" s="94"/>
      <c r="J19" s="91"/>
      <c r="K19" s="372"/>
      <c r="L19" s="373"/>
    </row>
    <row r="20" spans="1:12" ht="22.5" customHeight="1">
      <c r="A20" s="43">
        <v>16</v>
      </c>
      <c r="B20" s="220"/>
      <c r="C20" s="145"/>
      <c r="D20" s="146"/>
      <c r="E20" s="145"/>
      <c r="F20" s="247"/>
      <c r="G20" s="92"/>
      <c r="H20" s="92"/>
      <c r="I20" s="92"/>
      <c r="J20" s="90"/>
      <c r="K20" s="370"/>
      <c r="L20" s="371"/>
    </row>
    <row r="21" spans="1:12" ht="22.5" customHeight="1">
      <c r="A21" s="43">
        <v>17</v>
      </c>
      <c r="B21" s="122"/>
      <c r="C21" s="123"/>
      <c r="D21" s="124"/>
      <c r="E21" s="125"/>
      <c r="F21" s="246"/>
      <c r="G21" s="94"/>
      <c r="H21" s="94"/>
      <c r="I21" s="94"/>
      <c r="J21" s="91"/>
      <c r="K21" s="372"/>
      <c r="L21" s="373"/>
    </row>
    <row r="22" spans="1:12" ht="22.5" customHeight="1">
      <c r="A22" s="43">
        <v>18</v>
      </c>
      <c r="B22" s="222"/>
      <c r="C22" s="110"/>
      <c r="D22" s="128"/>
      <c r="E22" s="110"/>
      <c r="F22" s="247"/>
      <c r="G22" s="92"/>
      <c r="H22" s="92"/>
      <c r="I22" s="92"/>
      <c r="J22" s="90"/>
      <c r="K22" s="370"/>
      <c r="L22" s="371"/>
    </row>
    <row r="23" spans="1:12" ht="22.5" customHeight="1">
      <c r="A23" s="43">
        <v>19</v>
      </c>
      <c r="B23" s="196"/>
      <c r="C23" s="196"/>
      <c r="D23" s="197"/>
      <c r="E23" s="196"/>
      <c r="F23" s="121"/>
      <c r="G23" s="94"/>
      <c r="H23" s="94"/>
      <c r="I23" s="94"/>
      <c r="J23" s="91"/>
      <c r="K23" s="372"/>
      <c r="L23" s="373"/>
    </row>
    <row r="24" spans="1:12" ht="22.5" customHeight="1">
      <c r="A24" s="43">
        <v>20</v>
      </c>
      <c r="B24" s="144"/>
      <c r="C24" s="110"/>
      <c r="D24" s="128"/>
      <c r="E24" s="110"/>
      <c r="F24" s="110"/>
      <c r="G24" s="92"/>
      <c r="H24" s="92"/>
      <c r="I24" s="92"/>
      <c r="J24" s="92"/>
      <c r="K24" s="374"/>
      <c r="L24" s="374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C2:E2"/>
    <mergeCell ref="I3:L3"/>
    <mergeCell ref="E3:F3"/>
  </mergeCells>
  <dataValidations count="1">
    <dataValidation type="list" operator="equal" allowBlank="1" sqref="F23:F24 F5:F7 E14 E16:E19 E21:E22 E24 E9:E11 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80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57"/>
      <c r="B1" s="358"/>
      <c r="C1" s="361" t="s">
        <v>14</v>
      </c>
      <c r="D1" s="362"/>
      <c r="E1" s="362"/>
      <c r="F1" s="362"/>
      <c r="G1" s="362"/>
      <c r="H1" s="362"/>
      <c r="I1" s="362"/>
      <c r="J1" s="362"/>
      <c r="K1" s="362"/>
      <c r="L1" s="363"/>
    </row>
    <row r="2" spans="1:12" ht="37.5" customHeight="1">
      <c r="A2" s="359"/>
      <c r="B2" s="360"/>
      <c r="C2" s="364" t="s">
        <v>294</v>
      </c>
      <c r="D2" s="364"/>
      <c r="E2" s="364"/>
      <c r="F2" s="115" t="s">
        <v>370</v>
      </c>
      <c r="G2" s="115" t="s">
        <v>121</v>
      </c>
      <c r="H2" s="115" t="s">
        <v>231</v>
      </c>
      <c r="I2" s="364" t="s">
        <v>349</v>
      </c>
      <c r="J2" s="364"/>
      <c r="K2" s="364"/>
      <c r="L2" s="364"/>
    </row>
    <row r="3" spans="1:12" ht="15.75">
      <c r="A3" s="356" t="s">
        <v>23</v>
      </c>
      <c r="B3" s="356"/>
      <c r="C3" s="111" t="s">
        <v>7</v>
      </c>
      <c r="D3" s="223">
        <v>3</v>
      </c>
      <c r="E3" s="366" t="s">
        <v>384</v>
      </c>
      <c r="F3" s="367"/>
      <c r="G3" s="111">
        <v>2018</v>
      </c>
      <c r="H3" s="111" t="s">
        <v>288</v>
      </c>
      <c r="I3" s="365" t="s">
        <v>292</v>
      </c>
      <c r="J3" s="366"/>
      <c r="K3" s="366"/>
      <c r="L3" s="367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293</v>
      </c>
      <c r="G4" s="32" t="s">
        <v>123</v>
      </c>
      <c r="H4" s="32" t="s">
        <v>122</v>
      </c>
      <c r="I4" s="349" t="s">
        <v>11</v>
      </c>
      <c r="J4" s="350"/>
      <c r="K4" s="351" t="s">
        <v>12</v>
      </c>
      <c r="L4" s="352"/>
    </row>
    <row r="5" spans="1:12" ht="22.5" customHeight="1">
      <c r="A5" s="43">
        <v>1</v>
      </c>
      <c r="B5" s="152"/>
      <c r="C5" s="121"/>
      <c r="D5" s="126"/>
      <c r="E5" s="121"/>
      <c r="F5" s="116"/>
      <c r="G5" s="71"/>
      <c r="H5" s="46"/>
      <c r="I5" s="46"/>
      <c r="J5" s="49"/>
      <c r="K5" s="372"/>
      <c r="L5" s="373"/>
    </row>
    <row r="6" spans="1:12" ht="22.5" customHeight="1">
      <c r="A6" s="43">
        <v>2</v>
      </c>
      <c r="B6" s="222"/>
      <c r="C6" s="110"/>
      <c r="D6" s="128"/>
      <c r="E6" s="110"/>
      <c r="F6" s="117"/>
      <c r="G6" s="77"/>
      <c r="H6" s="42"/>
      <c r="I6" s="42"/>
      <c r="J6" s="50"/>
      <c r="K6" s="370"/>
      <c r="L6" s="371"/>
    </row>
    <row r="7" spans="1:12" ht="22.5" customHeight="1">
      <c r="A7" s="43">
        <v>3</v>
      </c>
      <c r="B7" s="152"/>
      <c r="C7" s="121"/>
      <c r="D7" s="126"/>
      <c r="E7" s="121"/>
      <c r="F7" s="116"/>
      <c r="G7" s="71"/>
      <c r="H7" s="46"/>
      <c r="I7" s="46"/>
      <c r="J7" s="49"/>
      <c r="K7" s="372"/>
      <c r="L7" s="373"/>
    </row>
    <row r="8" spans="1:12" ht="22.5" customHeight="1">
      <c r="A8" s="43">
        <v>4</v>
      </c>
      <c r="B8" s="220"/>
      <c r="C8" s="145"/>
      <c r="D8" s="146"/>
      <c r="E8" s="145"/>
      <c r="F8" s="14"/>
      <c r="G8" s="74"/>
      <c r="H8" s="42"/>
      <c r="I8" s="42"/>
      <c r="J8" s="50"/>
      <c r="K8" s="370"/>
      <c r="L8" s="371"/>
    </row>
    <row r="9" spans="1:12" ht="22.5" customHeight="1">
      <c r="A9" s="43">
        <v>5</v>
      </c>
      <c r="B9" s="195"/>
      <c r="C9" s="196"/>
      <c r="D9" s="197"/>
      <c r="E9" s="196"/>
      <c r="F9" s="79"/>
      <c r="G9" s="73"/>
      <c r="H9" s="46"/>
      <c r="I9" s="46"/>
      <c r="J9" s="49"/>
      <c r="K9" s="372"/>
      <c r="L9" s="373"/>
    </row>
    <row r="10" spans="1:12" ht="22.5" customHeight="1">
      <c r="A10" s="43">
        <v>6</v>
      </c>
      <c r="B10" s="222"/>
      <c r="C10" s="110"/>
      <c r="D10" s="201"/>
      <c r="E10" s="110"/>
      <c r="F10" s="14"/>
      <c r="G10" s="74"/>
      <c r="H10" s="42"/>
      <c r="I10" s="42"/>
      <c r="J10" s="50"/>
      <c r="K10" s="370"/>
      <c r="L10" s="371"/>
    </row>
    <row r="11" spans="1:12" ht="22.5" customHeight="1">
      <c r="A11" s="43">
        <v>7</v>
      </c>
      <c r="B11" s="152"/>
      <c r="C11" s="121"/>
      <c r="D11" s="126"/>
      <c r="E11" s="121"/>
      <c r="F11" s="79"/>
      <c r="G11" s="73"/>
      <c r="H11" s="46"/>
      <c r="I11" s="46"/>
      <c r="J11" s="49"/>
      <c r="K11" s="372"/>
      <c r="L11" s="373"/>
    </row>
    <row r="12" spans="1:12" ht="22.5" customHeight="1">
      <c r="A12" s="43">
        <v>8</v>
      </c>
      <c r="B12" s="222"/>
      <c r="C12" s="110"/>
      <c r="D12" s="128"/>
      <c r="E12" s="110"/>
      <c r="F12" s="14"/>
      <c r="G12" s="74"/>
      <c r="H12" s="42"/>
      <c r="I12" s="42"/>
      <c r="J12" s="50"/>
      <c r="K12" s="370"/>
      <c r="L12" s="371"/>
    </row>
    <row r="13" spans="1:12" ht="22.5" customHeight="1">
      <c r="A13" s="43">
        <v>9</v>
      </c>
      <c r="B13" s="152"/>
      <c r="C13" s="152"/>
      <c r="D13" s="152"/>
      <c r="E13" s="152"/>
      <c r="F13" s="79"/>
      <c r="G13" s="73"/>
      <c r="H13" s="46"/>
      <c r="I13" s="46"/>
      <c r="J13" s="49"/>
      <c r="K13" s="372"/>
      <c r="L13" s="373"/>
    </row>
    <row r="14" spans="1:12" ht="22.5" customHeight="1">
      <c r="A14" s="43">
        <v>10</v>
      </c>
      <c r="B14" s="222"/>
      <c r="C14" s="222"/>
      <c r="D14" s="222"/>
      <c r="E14" s="222"/>
      <c r="F14" s="78"/>
      <c r="G14" s="75"/>
      <c r="H14" s="42"/>
      <c r="I14" s="42"/>
      <c r="J14" s="50"/>
      <c r="K14" s="370"/>
      <c r="L14" s="371"/>
    </row>
    <row r="15" spans="1:12" ht="22.5" customHeight="1">
      <c r="A15" s="43">
        <v>11</v>
      </c>
      <c r="B15" s="152"/>
      <c r="C15" s="152"/>
      <c r="D15" s="152"/>
      <c r="E15" s="152"/>
      <c r="F15" s="79"/>
      <c r="G15" s="73"/>
      <c r="H15" s="46"/>
      <c r="I15" s="46"/>
      <c r="J15" s="49"/>
      <c r="K15" s="372"/>
      <c r="L15" s="373"/>
    </row>
    <row r="16" spans="1:12" ht="22.5" customHeight="1">
      <c r="A16" s="43">
        <v>12</v>
      </c>
      <c r="B16" s="222"/>
      <c r="C16" s="222"/>
      <c r="D16" s="222"/>
      <c r="E16" s="222"/>
      <c r="F16" s="78"/>
      <c r="G16" s="76"/>
      <c r="H16" s="42"/>
      <c r="I16" s="42"/>
      <c r="J16" s="50"/>
      <c r="K16" s="370"/>
      <c r="L16" s="371"/>
    </row>
    <row r="17" spans="1:12" ht="22.5" customHeight="1">
      <c r="A17" s="43">
        <v>13</v>
      </c>
      <c r="B17" s="152"/>
      <c r="C17" s="152"/>
      <c r="D17" s="152"/>
      <c r="E17" s="152"/>
      <c r="F17" s="79"/>
      <c r="G17" s="73"/>
      <c r="H17" s="46"/>
      <c r="I17" s="46"/>
      <c r="J17" s="49"/>
      <c r="K17" s="372"/>
      <c r="L17" s="373"/>
    </row>
    <row r="18" spans="1:12" ht="22.5" customHeight="1">
      <c r="A18" s="43">
        <v>14</v>
      </c>
      <c r="B18" s="222"/>
      <c r="C18" s="222"/>
      <c r="D18" s="222"/>
      <c r="E18" s="222"/>
      <c r="F18" s="78"/>
      <c r="G18" s="74"/>
      <c r="H18" s="42"/>
      <c r="I18" s="42"/>
      <c r="J18" s="50"/>
      <c r="K18" s="370"/>
      <c r="L18" s="371"/>
    </row>
    <row r="19" spans="1:12" ht="22.5" customHeight="1">
      <c r="A19" s="43">
        <v>15</v>
      </c>
      <c r="B19" s="152"/>
      <c r="C19" s="121"/>
      <c r="D19" s="126"/>
      <c r="E19" s="121"/>
      <c r="F19" s="79"/>
      <c r="G19" s="73"/>
      <c r="H19" s="46"/>
      <c r="I19" s="46"/>
      <c r="J19" s="49"/>
      <c r="K19" s="372"/>
      <c r="L19" s="373"/>
    </row>
    <row r="20" spans="1:12" ht="22.5" customHeight="1">
      <c r="A20" s="43">
        <v>16</v>
      </c>
      <c r="B20" s="222"/>
      <c r="C20" s="110"/>
      <c r="D20" s="128"/>
      <c r="E20" s="110"/>
      <c r="F20" s="153"/>
      <c r="G20" s="74"/>
      <c r="H20" s="42"/>
      <c r="I20" s="42"/>
      <c r="J20" s="50"/>
      <c r="K20" s="370"/>
      <c r="L20" s="371"/>
    </row>
    <row r="21" spans="1:12" ht="22.5" customHeight="1">
      <c r="A21" s="43">
        <v>17</v>
      </c>
      <c r="B21" s="152"/>
      <c r="C21" s="121"/>
      <c r="D21" s="126"/>
      <c r="E21" s="121"/>
      <c r="F21" s="79"/>
      <c r="G21" s="73"/>
      <c r="H21" s="46"/>
      <c r="I21" s="46"/>
      <c r="J21" s="49"/>
      <c r="K21" s="372"/>
      <c r="L21" s="373"/>
    </row>
    <row r="22" spans="1:12" ht="22.5" customHeight="1">
      <c r="A22" s="43">
        <v>18</v>
      </c>
      <c r="B22" s="110"/>
      <c r="C22" s="110"/>
      <c r="D22" s="128"/>
      <c r="E22" s="110"/>
      <c r="F22" s="68"/>
      <c r="G22" s="74"/>
      <c r="H22" s="42"/>
      <c r="I22" s="42"/>
      <c r="J22" s="50"/>
      <c r="K22" s="370"/>
      <c r="L22" s="371"/>
    </row>
    <row r="23" spans="1:12" ht="22.5" customHeight="1">
      <c r="A23" s="43">
        <v>19</v>
      </c>
      <c r="B23" s="196"/>
      <c r="C23" s="196"/>
      <c r="D23" s="197"/>
      <c r="E23" s="196"/>
      <c r="F23" s="46"/>
      <c r="G23" s="46"/>
      <c r="H23" s="46"/>
      <c r="I23" s="46"/>
      <c r="J23" s="49"/>
      <c r="K23" s="372"/>
      <c r="L23" s="373"/>
    </row>
    <row r="24" spans="1:12" ht="22.5" customHeight="1">
      <c r="A24" s="43">
        <v>20</v>
      </c>
      <c r="B24" s="222"/>
      <c r="C24" s="110"/>
      <c r="D24" s="128"/>
      <c r="E24" s="110"/>
      <c r="F24" s="42"/>
      <c r="G24" s="42"/>
      <c r="H24" s="42"/>
      <c r="I24" s="42"/>
      <c r="J24" s="42"/>
      <c r="K24" s="374"/>
      <c r="L24" s="374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I3:L3"/>
    <mergeCell ref="C2:E2"/>
    <mergeCell ref="E3:F3"/>
  </mergeCells>
  <dataValidations count="1">
    <dataValidation type="list" operator="equal" allowBlank="1" sqref="E5:E7 E19:E22 E10:E12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57"/>
      <c r="B1" s="358"/>
      <c r="C1" s="361" t="s">
        <v>14</v>
      </c>
      <c r="D1" s="362"/>
      <c r="E1" s="362"/>
      <c r="F1" s="362"/>
      <c r="G1" s="362"/>
      <c r="H1" s="362"/>
      <c r="I1" s="362"/>
      <c r="J1" s="362"/>
      <c r="K1" s="362"/>
      <c r="L1" s="363"/>
    </row>
    <row r="2" spans="1:12" ht="37.5" customHeight="1">
      <c r="A2" s="359"/>
      <c r="B2" s="360"/>
      <c r="C2" s="364" t="s">
        <v>294</v>
      </c>
      <c r="D2" s="364"/>
      <c r="E2" s="364"/>
      <c r="F2" s="115" t="s">
        <v>370</v>
      </c>
      <c r="G2" s="115" t="s">
        <v>121</v>
      </c>
      <c r="H2" s="115" t="s">
        <v>231</v>
      </c>
      <c r="I2" s="364" t="s">
        <v>349</v>
      </c>
      <c r="J2" s="364"/>
      <c r="K2" s="364"/>
      <c r="L2" s="364"/>
    </row>
    <row r="3" spans="1:12" ht="15.75">
      <c r="A3" s="356" t="s">
        <v>25</v>
      </c>
      <c r="B3" s="356"/>
      <c r="C3" s="111" t="s">
        <v>7</v>
      </c>
      <c r="D3" s="223">
        <v>3</v>
      </c>
      <c r="E3" s="366" t="s">
        <v>384</v>
      </c>
      <c r="F3" s="367"/>
      <c r="G3" s="111">
        <v>2018</v>
      </c>
      <c r="H3" s="111" t="s">
        <v>289</v>
      </c>
      <c r="I3" s="365" t="s">
        <v>292</v>
      </c>
      <c r="J3" s="366"/>
      <c r="K3" s="366"/>
      <c r="L3" s="367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293</v>
      </c>
      <c r="G4" s="32" t="s">
        <v>123</v>
      </c>
      <c r="H4" s="32" t="s">
        <v>122</v>
      </c>
      <c r="I4" s="349" t="s">
        <v>11</v>
      </c>
      <c r="J4" s="350"/>
      <c r="K4" s="351" t="s">
        <v>12</v>
      </c>
      <c r="L4" s="352"/>
    </row>
    <row r="5" spans="1:12" ht="22.5" customHeight="1">
      <c r="A5" s="43">
        <v>1</v>
      </c>
      <c r="B5" s="152"/>
      <c r="C5" s="121"/>
      <c r="D5" s="126"/>
      <c r="E5" s="121"/>
      <c r="F5" s="116"/>
      <c r="G5" s="46"/>
      <c r="H5" s="46"/>
      <c r="I5" s="46"/>
      <c r="J5" s="49"/>
      <c r="K5" s="372"/>
      <c r="L5" s="373"/>
    </row>
    <row r="6" spans="1:12" ht="22.5" customHeight="1">
      <c r="A6" s="43">
        <v>2</v>
      </c>
      <c r="B6" s="221"/>
      <c r="C6" s="221"/>
      <c r="D6" s="221"/>
      <c r="E6" s="221"/>
      <c r="F6" s="117"/>
      <c r="G6" s="42"/>
      <c r="H6" s="42"/>
      <c r="I6" s="42"/>
      <c r="J6" s="50"/>
      <c r="K6" s="370"/>
      <c r="L6" s="371"/>
    </row>
    <row r="7" spans="1:12" ht="22.5" customHeight="1">
      <c r="A7" s="43">
        <v>3</v>
      </c>
      <c r="B7" s="152"/>
      <c r="C7" s="121"/>
      <c r="D7" s="126"/>
      <c r="E7" s="121"/>
      <c r="F7" s="116"/>
      <c r="G7" s="46"/>
      <c r="H7" s="46"/>
      <c r="I7" s="46"/>
      <c r="J7" s="49"/>
      <c r="K7" s="372"/>
      <c r="L7" s="373"/>
    </row>
    <row r="8" spans="1:12" ht="22.5" customHeight="1">
      <c r="A8" s="43">
        <v>4</v>
      </c>
      <c r="B8" s="221"/>
      <c r="C8" s="100"/>
      <c r="D8" s="109"/>
      <c r="E8" s="100"/>
      <c r="F8" s="129"/>
      <c r="G8" s="42"/>
      <c r="H8" s="42"/>
      <c r="I8" s="42"/>
      <c r="J8" s="50"/>
      <c r="K8" s="370"/>
      <c r="L8" s="371"/>
    </row>
    <row r="9" spans="1:12" ht="22.5" customHeight="1">
      <c r="A9" s="43">
        <v>5</v>
      </c>
      <c r="B9" s="118"/>
      <c r="C9" s="119"/>
      <c r="D9" s="120"/>
      <c r="E9" s="119"/>
      <c r="F9" s="116"/>
      <c r="G9" s="46"/>
      <c r="H9" s="46"/>
      <c r="I9" s="46"/>
      <c r="J9" s="49"/>
      <c r="K9" s="372"/>
      <c r="L9" s="373"/>
    </row>
    <row r="10" spans="1:12" ht="22.5" customHeight="1">
      <c r="A10" s="43">
        <v>6</v>
      </c>
      <c r="B10" s="221"/>
      <c r="C10" s="100"/>
      <c r="D10" s="109"/>
      <c r="E10" s="100"/>
      <c r="F10" s="129"/>
      <c r="G10" s="42"/>
      <c r="H10" s="42"/>
      <c r="I10" s="42"/>
      <c r="J10" s="50"/>
      <c r="K10" s="370"/>
      <c r="L10" s="371"/>
    </row>
    <row r="11" spans="1:12" ht="22.5" customHeight="1">
      <c r="A11" s="43">
        <v>7</v>
      </c>
      <c r="B11" s="118"/>
      <c r="C11" s="119"/>
      <c r="D11" s="120"/>
      <c r="E11" s="119"/>
      <c r="F11" s="116"/>
      <c r="G11" s="46"/>
      <c r="H11" s="46"/>
      <c r="I11" s="46"/>
      <c r="J11" s="49"/>
      <c r="K11" s="372"/>
      <c r="L11" s="373"/>
    </row>
    <row r="12" spans="1:12" ht="22.5" customHeight="1">
      <c r="A12" s="43">
        <v>8</v>
      </c>
      <c r="B12" s="229"/>
      <c r="C12" s="230"/>
      <c r="D12" s="231"/>
      <c r="E12" s="230"/>
      <c r="F12" s="129"/>
      <c r="G12" s="42"/>
      <c r="H12" s="42"/>
      <c r="I12" s="42"/>
      <c r="J12" s="50"/>
      <c r="K12" s="370"/>
      <c r="L12" s="371"/>
    </row>
    <row r="13" spans="1:12" ht="22.5" customHeight="1">
      <c r="A13" s="43">
        <v>9</v>
      </c>
      <c r="B13" s="152"/>
      <c r="C13" s="121"/>
      <c r="D13" s="207"/>
      <c r="E13" s="121"/>
      <c r="F13" s="84"/>
      <c r="G13" s="46"/>
      <c r="H13" s="46"/>
      <c r="I13" s="46"/>
      <c r="J13" s="49"/>
      <c r="K13" s="372"/>
      <c r="L13" s="373"/>
    </row>
    <row r="14" spans="1:12" ht="22.5" customHeight="1">
      <c r="A14" s="43">
        <v>10</v>
      </c>
      <c r="B14" s="221"/>
      <c r="C14" s="100"/>
      <c r="D14" s="109"/>
      <c r="E14" s="100"/>
      <c r="F14" s="83"/>
      <c r="G14" s="42"/>
      <c r="H14" s="42"/>
      <c r="I14" s="42"/>
      <c r="J14" s="50"/>
      <c r="K14" s="370"/>
      <c r="L14" s="371"/>
    </row>
    <row r="15" spans="1:12" ht="22.5" customHeight="1">
      <c r="A15" s="43">
        <v>11</v>
      </c>
      <c r="B15" s="122"/>
      <c r="C15" s="123"/>
      <c r="D15" s="124"/>
      <c r="E15" s="125"/>
      <c r="F15" s="84"/>
      <c r="G15" s="46"/>
      <c r="H15" s="46"/>
      <c r="I15" s="46"/>
      <c r="J15" s="49"/>
      <c r="K15" s="372"/>
      <c r="L15" s="373"/>
    </row>
    <row r="16" spans="1:12" ht="22.5" customHeight="1">
      <c r="A16" s="43">
        <v>12</v>
      </c>
      <c r="B16" s="222"/>
      <c r="C16" s="110"/>
      <c r="D16" s="202"/>
      <c r="E16" s="110"/>
      <c r="F16" s="83"/>
      <c r="G16" s="42"/>
      <c r="H16" s="42"/>
      <c r="I16" s="42"/>
      <c r="J16" s="50"/>
      <c r="K16" s="370"/>
      <c r="L16" s="371"/>
    </row>
    <row r="17" spans="1:12" ht="22.5" customHeight="1">
      <c r="A17" s="43">
        <v>13</v>
      </c>
      <c r="B17" s="152"/>
      <c r="C17" s="121"/>
      <c r="D17" s="207"/>
      <c r="E17" s="121"/>
      <c r="F17" s="84"/>
      <c r="G17" s="46"/>
      <c r="H17" s="46"/>
      <c r="I17" s="46"/>
      <c r="J17" s="49"/>
      <c r="K17" s="372"/>
      <c r="L17" s="373"/>
    </row>
    <row r="18" spans="1:12" ht="22.5" customHeight="1">
      <c r="A18" s="43">
        <v>14</v>
      </c>
      <c r="B18" s="221"/>
      <c r="C18" s="100"/>
      <c r="D18" s="109"/>
      <c r="E18" s="100"/>
      <c r="F18" s="83"/>
      <c r="G18" s="42"/>
      <c r="H18" s="42"/>
      <c r="I18" s="42"/>
      <c r="J18" s="50"/>
      <c r="K18" s="370"/>
      <c r="L18" s="371"/>
    </row>
    <row r="19" spans="1:12" ht="22.5" customHeight="1">
      <c r="A19" s="43">
        <v>15</v>
      </c>
      <c r="B19" s="118"/>
      <c r="C19" s="119"/>
      <c r="D19" s="120"/>
      <c r="E19" s="119"/>
      <c r="F19" s="84"/>
      <c r="G19" s="46"/>
      <c r="H19" s="46"/>
      <c r="I19" s="46"/>
      <c r="J19" s="49"/>
      <c r="K19" s="372"/>
      <c r="L19" s="373"/>
    </row>
    <row r="20" spans="1:12" ht="22.5" customHeight="1">
      <c r="A20" s="43">
        <v>16</v>
      </c>
      <c r="B20" s="221"/>
      <c r="C20" s="100"/>
      <c r="D20" s="109"/>
      <c r="E20" s="100"/>
      <c r="F20" s="83"/>
      <c r="G20" s="42"/>
      <c r="H20" s="42"/>
      <c r="I20" s="42"/>
      <c r="J20" s="50"/>
      <c r="K20" s="370"/>
      <c r="L20" s="371"/>
    </row>
    <row r="21" spans="1:12" ht="22.5" customHeight="1">
      <c r="A21" s="43">
        <v>17</v>
      </c>
      <c r="B21" s="118"/>
      <c r="C21" s="119"/>
      <c r="D21" s="120"/>
      <c r="E21" s="119"/>
      <c r="F21" s="84"/>
      <c r="G21" s="46"/>
      <c r="H21" s="46"/>
      <c r="I21" s="46"/>
      <c r="J21" s="49"/>
      <c r="K21" s="372"/>
      <c r="L21" s="373"/>
    </row>
    <row r="22" spans="1:12" ht="22.5" customHeight="1">
      <c r="A22" s="43">
        <v>18</v>
      </c>
      <c r="B22" s="222"/>
      <c r="C22" s="110"/>
      <c r="D22" s="128"/>
      <c r="E22" s="110"/>
      <c r="F22" s="83"/>
      <c r="G22" s="42"/>
      <c r="H22" s="42"/>
      <c r="I22" s="42"/>
      <c r="J22" s="50"/>
      <c r="K22" s="370"/>
      <c r="L22" s="371"/>
    </row>
    <row r="23" spans="1:12" ht="22.5" customHeight="1">
      <c r="A23" s="43">
        <v>19</v>
      </c>
      <c r="B23" s="152"/>
      <c r="C23" s="121"/>
      <c r="D23" s="126"/>
      <c r="E23" s="121"/>
      <c r="F23" s="84"/>
      <c r="G23" s="46"/>
      <c r="H23" s="46"/>
      <c r="I23" s="46"/>
      <c r="J23" s="49"/>
      <c r="K23" s="372"/>
      <c r="L23" s="373"/>
    </row>
    <row r="24" spans="1:12" ht="22.5" customHeight="1">
      <c r="A24" s="43">
        <v>20</v>
      </c>
      <c r="B24" s="110"/>
      <c r="C24" s="110"/>
      <c r="D24" s="128"/>
      <c r="E24" s="110"/>
      <c r="F24" s="83"/>
      <c r="G24" s="42"/>
      <c r="H24" s="42"/>
      <c r="I24" s="42"/>
      <c r="J24" s="42"/>
      <c r="K24" s="374"/>
      <c r="L24" s="374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I3:L3"/>
    <mergeCell ref="C2:E2"/>
    <mergeCell ref="E3:F3"/>
  </mergeCells>
  <dataValidations count="1">
    <dataValidation type="list" operator="equal" allowBlank="1" sqref="E22:E24 E15:E17 E5 E7 E12:E1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57"/>
      <c r="B1" s="358"/>
      <c r="C1" s="361" t="s">
        <v>14</v>
      </c>
      <c r="D1" s="362"/>
      <c r="E1" s="362"/>
      <c r="F1" s="362"/>
      <c r="G1" s="362"/>
      <c r="H1" s="362"/>
      <c r="I1" s="362"/>
      <c r="J1" s="362"/>
      <c r="K1" s="362"/>
      <c r="L1" s="363"/>
    </row>
    <row r="2" spans="1:12" ht="37.5" customHeight="1">
      <c r="A2" s="359"/>
      <c r="B2" s="360"/>
      <c r="C2" s="364" t="s">
        <v>294</v>
      </c>
      <c r="D2" s="364"/>
      <c r="E2" s="364"/>
      <c r="F2" s="115" t="s">
        <v>370</v>
      </c>
      <c r="G2" s="115" t="s">
        <v>121</v>
      </c>
      <c r="H2" s="115" t="s">
        <v>231</v>
      </c>
      <c r="I2" s="364" t="s">
        <v>349</v>
      </c>
      <c r="J2" s="364"/>
      <c r="K2" s="364"/>
      <c r="L2" s="364"/>
    </row>
    <row r="3" spans="1:12" ht="15.75">
      <c r="A3" s="356" t="s">
        <v>27</v>
      </c>
      <c r="B3" s="356"/>
      <c r="C3" s="111" t="s">
        <v>28</v>
      </c>
      <c r="D3" s="224">
        <v>3</v>
      </c>
      <c r="E3" s="366" t="s">
        <v>384</v>
      </c>
      <c r="F3" s="367"/>
      <c r="G3" s="111">
        <v>2018</v>
      </c>
      <c r="H3" s="111" t="s">
        <v>229</v>
      </c>
      <c r="I3" s="365" t="s">
        <v>292</v>
      </c>
      <c r="J3" s="366"/>
      <c r="K3" s="366"/>
      <c r="L3" s="367"/>
    </row>
    <row r="4" spans="1:12" ht="31.5" customHeight="1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293</v>
      </c>
      <c r="G4" s="32" t="s">
        <v>123</v>
      </c>
      <c r="H4" s="32" t="s">
        <v>122</v>
      </c>
      <c r="I4" s="349" t="s">
        <v>11</v>
      </c>
      <c r="J4" s="350"/>
      <c r="K4" s="351" t="s">
        <v>12</v>
      </c>
      <c r="L4" s="352"/>
    </row>
    <row r="5" spans="1:12" ht="22.5" customHeight="1">
      <c r="A5" s="43">
        <v>1</v>
      </c>
      <c r="B5" s="152" t="s">
        <v>90</v>
      </c>
      <c r="C5" s="121" t="s">
        <v>305</v>
      </c>
      <c r="D5" s="126" t="s">
        <v>323</v>
      </c>
      <c r="E5" s="121" t="s">
        <v>272</v>
      </c>
      <c r="F5" s="208" t="s">
        <v>389</v>
      </c>
      <c r="G5" s="71"/>
      <c r="H5" s="46"/>
      <c r="I5" s="46"/>
      <c r="J5" s="49"/>
      <c r="K5" s="372"/>
      <c r="L5" s="373"/>
    </row>
    <row r="6" spans="1:12" ht="22.5" customHeight="1">
      <c r="A6" s="43">
        <v>2</v>
      </c>
      <c r="B6" s="221" t="s">
        <v>48</v>
      </c>
      <c r="C6" s="221" t="s">
        <v>359</v>
      </c>
      <c r="D6" s="221">
        <v>162</v>
      </c>
      <c r="E6" s="221" t="s">
        <v>358</v>
      </c>
      <c r="F6" s="131" t="s">
        <v>389</v>
      </c>
      <c r="G6" s="72"/>
      <c r="H6" s="42"/>
      <c r="I6" s="42"/>
      <c r="J6" s="50"/>
      <c r="K6" s="370"/>
      <c r="L6" s="371"/>
    </row>
    <row r="7" spans="1:12" ht="22.5" customHeight="1">
      <c r="A7" s="43">
        <v>3</v>
      </c>
      <c r="B7" s="118" t="s">
        <v>53</v>
      </c>
      <c r="C7" s="118" t="s">
        <v>360</v>
      </c>
      <c r="D7" s="118">
        <v>162</v>
      </c>
      <c r="E7" s="118" t="s">
        <v>260</v>
      </c>
      <c r="F7" s="130" t="s">
        <v>389</v>
      </c>
      <c r="G7" s="73"/>
      <c r="H7" s="46"/>
      <c r="I7" s="46"/>
      <c r="J7" s="49"/>
      <c r="K7" s="372"/>
      <c r="L7" s="373"/>
    </row>
    <row r="8" spans="1:12" ht="22.5" customHeight="1">
      <c r="A8" s="43">
        <v>4</v>
      </c>
      <c r="B8" s="222" t="s">
        <v>285</v>
      </c>
      <c r="C8" s="110" t="s">
        <v>286</v>
      </c>
      <c r="D8" s="128" t="str">
        <f>'[2]1er crit.10m'!$K$4</f>
        <v>170</v>
      </c>
      <c r="E8" s="110" t="s">
        <v>272</v>
      </c>
      <c r="F8" s="132" t="s">
        <v>389</v>
      </c>
      <c r="G8" s="74"/>
      <c r="H8" s="42"/>
      <c r="I8" s="42"/>
      <c r="J8" s="50"/>
      <c r="K8" s="370"/>
      <c r="L8" s="371"/>
    </row>
    <row r="9" spans="1:12" ht="22.5" customHeight="1">
      <c r="A9" s="43">
        <v>5</v>
      </c>
      <c r="B9" s="121" t="s">
        <v>279</v>
      </c>
      <c r="C9" s="121" t="s">
        <v>280</v>
      </c>
      <c r="D9" s="126" t="str">
        <f>'[2]1er crit.10m'!$K$4</f>
        <v>170</v>
      </c>
      <c r="E9" s="121" t="s">
        <v>272</v>
      </c>
      <c r="F9" s="130" t="s">
        <v>389</v>
      </c>
      <c r="G9" s="73"/>
      <c r="H9" s="46"/>
      <c r="I9" s="46"/>
      <c r="J9" s="49"/>
      <c r="K9" s="372"/>
      <c r="L9" s="373"/>
    </row>
    <row r="10" spans="1:12" ht="22.5" customHeight="1">
      <c r="A10" s="43">
        <v>6</v>
      </c>
      <c r="B10" s="110" t="s">
        <v>279</v>
      </c>
      <c r="C10" s="110" t="s">
        <v>281</v>
      </c>
      <c r="D10" s="128" t="str">
        <f>'[2]1er crit.10m'!$K$4</f>
        <v>170</v>
      </c>
      <c r="E10" s="110" t="s">
        <v>243</v>
      </c>
      <c r="F10" s="131" t="s">
        <v>389</v>
      </c>
      <c r="G10" s="74"/>
      <c r="H10" s="42"/>
      <c r="I10" s="42"/>
      <c r="J10" s="50"/>
      <c r="K10" s="370"/>
      <c r="L10" s="371"/>
    </row>
    <row r="11" spans="1:12" ht="22.5" customHeight="1">
      <c r="A11" s="43">
        <v>7</v>
      </c>
      <c r="B11" s="121" t="s">
        <v>279</v>
      </c>
      <c r="C11" s="121" t="s">
        <v>282</v>
      </c>
      <c r="D11" s="126" t="str">
        <f>'[2]1er crit.10m'!$K$4</f>
        <v>170</v>
      </c>
      <c r="E11" s="121" t="s">
        <v>242</v>
      </c>
      <c r="F11" s="85" t="s">
        <v>389</v>
      </c>
      <c r="G11" s="73"/>
      <c r="H11" s="46"/>
      <c r="I11" s="46"/>
      <c r="J11" s="49"/>
      <c r="K11" s="372"/>
      <c r="L11" s="373"/>
    </row>
    <row r="12" spans="1:12" ht="22.5" customHeight="1">
      <c r="A12" s="43">
        <v>8</v>
      </c>
      <c r="B12" s="222" t="s">
        <v>273</v>
      </c>
      <c r="C12" s="110" t="s">
        <v>274</v>
      </c>
      <c r="D12" s="128" t="str">
        <f>'[4]1er crit.10m'!$K$4</f>
        <v>275</v>
      </c>
      <c r="E12" s="110" t="s">
        <v>249</v>
      </c>
      <c r="F12" s="86" t="s">
        <v>389</v>
      </c>
      <c r="G12" s="74"/>
      <c r="H12" s="42"/>
      <c r="I12" s="42"/>
      <c r="J12" s="50"/>
      <c r="K12" s="370"/>
      <c r="L12" s="371"/>
    </row>
    <row r="13" spans="1:12" ht="22.5" customHeight="1">
      <c r="A13" s="43">
        <v>9</v>
      </c>
      <c r="B13" s="121" t="s">
        <v>275</v>
      </c>
      <c r="C13" s="121" t="s">
        <v>276</v>
      </c>
      <c r="D13" s="126" t="str">
        <f>'[4]1er crit.10m'!$K$4</f>
        <v>275</v>
      </c>
      <c r="E13" s="121" t="s">
        <v>267</v>
      </c>
      <c r="F13" s="85" t="s">
        <v>389</v>
      </c>
      <c r="G13" s="73"/>
      <c r="H13" s="46"/>
      <c r="I13" s="46"/>
      <c r="J13" s="49"/>
      <c r="K13" s="372"/>
      <c r="L13" s="373"/>
    </row>
    <row r="14" spans="1:12" ht="22.5" customHeight="1">
      <c r="A14" s="43">
        <v>10</v>
      </c>
      <c r="B14" s="222" t="s">
        <v>275</v>
      </c>
      <c r="C14" s="110" t="s">
        <v>277</v>
      </c>
      <c r="D14" s="128" t="str">
        <f>'[4]1er crit.10m'!$K$4</f>
        <v>275</v>
      </c>
      <c r="E14" s="110" t="s">
        <v>267</v>
      </c>
      <c r="F14" s="87" t="s">
        <v>389</v>
      </c>
      <c r="G14" s="74"/>
      <c r="H14" s="42"/>
      <c r="I14" s="42"/>
      <c r="J14" s="50"/>
      <c r="K14" s="370"/>
      <c r="L14" s="371"/>
    </row>
    <row r="15" spans="1:12" ht="22.5" customHeight="1">
      <c r="A15" s="43">
        <v>11</v>
      </c>
      <c r="B15" s="152" t="s">
        <v>270</v>
      </c>
      <c r="C15" s="121" t="s">
        <v>271</v>
      </c>
      <c r="D15" s="126" t="str">
        <f>'[3]1er crit.10m'!$K$4</f>
        <v>276</v>
      </c>
      <c r="E15" s="121" t="s">
        <v>272</v>
      </c>
      <c r="F15" s="85" t="s">
        <v>389</v>
      </c>
      <c r="G15" s="73"/>
      <c r="H15" s="46"/>
      <c r="I15" s="46"/>
      <c r="J15" s="49"/>
      <c r="K15" s="372"/>
      <c r="L15" s="373"/>
    </row>
    <row r="16" spans="1:12" ht="22.5" customHeight="1">
      <c r="A16" s="43">
        <v>12</v>
      </c>
      <c r="B16" s="222" t="s">
        <v>268</v>
      </c>
      <c r="C16" s="110" t="s">
        <v>269</v>
      </c>
      <c r="D16" s="128" t="str">
        <f>'[3]1er crit.10m'!$K$4</f>
        <v>276</v>
      </c>
      <c r="E16" s="110" t="s">
        <v>242</v>
      </c>
      <c r="F16" s="88" t="s">
        <v>243</v>
      </c>
      <c r="G16" s="74"/>
      <c r="H16" s="42"/>
      <c r="I16" s="42"/>
      <c r="J16" s="50"/>
      <c r="K16" s="370"/>
      <c r="L16" s="371"/>
    </row>
    <row r="17" spans="1:12" ht="22.5" customHeight="1">
      <c r="A17" s="43">
        <v>13</v>
      </c>
      <c r="B17" s="152" t="s">
        <v>265</v>
      </c>
      <c r="C17" s="121" t="s">
        <v>266</v>
      </c>
      <c r="D17" s="126" t="str">
        <f>'[3]1er crit.10m'!$K$4</f>
        <v>276</v>
      </c>
      <c r="E17" s="121" t="s">
        <v>257</v>
      </c>
      <c r="F17" s="85" t="s">
        <v>243</v>
      </c>
      <c r="G17" s="73"/>
      <c r="H17" s="46"/>
      <c r="I17" s="46"/>
      <c r="J17" s="49"/>
      <c r="K17" s="372"/>
      <c r="L17" s="373"/>
    </row>
    <row r="18" spans="1:12" ht="22.5" customHeight="1">
      <c r="A18" s="43">
        <v>14</v>
      </c>
      <c r="B18" s="222" t="s">
        <v>356</v>
      </c>
      <c r="C18" s="110" t="s">
        <v>357</v>
      </c>
      <c r="D18" s="128" t="s">
        <v>326</v>
      </c>
      <c r="E18" s="110" t="s">
        <v>243</v>
      </c>
      <c r="F18" s="83" t="s">
        <v>243</v>
      </c>
      <c r="G18" s="42"/>
      <c r="H18" s="42"/>
      <c r="I18" s="42"/>
      <c r="J18" s="50"/>
      <c r="K18" s="370"/>
      <c r="L18" s="371"/>
    </row>
    <row r="19" spans="1:12" ht="22.5" customHeight="1">
      <c r="A19" s="43">
        <v>15</v>
      </c>
      <c r="B19" s="122" t="s">
        <v>319</v>
      </c>
      <c r="C19" s="123" t="s">
        <v>320</v>
      </c>
      <c r="D19" s="124" t="str">
        <f>'[5]1er crit.10m'!$K$4</f>
        <v>274</v>
      </c>
      <c r="E19" s="125" t="s">
        <v>257</v>
      </c>
      <c r="F19" s="84" t="s">
        <v>243</v>
      </c>
      <c r="G19" s="46"/>
      <c r="H19" s="46"/>
      <c r="I19" s="46"/>
      <c r="J19" s="49"/>
      <c r="K19" s="372"/>
      <c r="L19" s="373"/>
    </row>
    <row r="20" spans="1:12" ht="22.5" customHeight="1">
      <c r="A20" s="43">
        <v>16</v>
      </c>
      <c r="B20" s="101" t="s">
        <v>313</v>
      </c>
      <c r="C20" s="102" t="s">
        <v>318</v>
      </c>
      <c r="D20" s="103" t="str">
        <f>'[5]1er crit.10m'!$K$4</f>
        <v>274</v>
      </c>
      <c r="E20" s="104" t="s">
        <v>257</v>
      </c>
      <c r="F20" s="83" t="s">
        <v>243</v>
      </c>
      <c r="G20" s="42"/>
      <c r="H20" s="42"/>
      <c r="I20" s="42"/>
      <c r="J20" s="50"/>
      <c r="K20" s="370"/>
      <c r="L20" s="371"/>
    </row>
    <row r="21" spans="1:12" ht="22.5" customHeight="1">
      <c r="A21" s="43">
        <v>17</v>
      </c>
      <c r="B21" s="122" t="s">
        <v>316</v>
      </c>
      <c r="C21" s="123" t="s">
        <v>317</v>
      </c>
      <c r="D21" s="124" t="str">
        <f>'[5]1er crit.10m'!$K$4</f>
        <v>274</v>
      </c>
      <c r="E21" s="125" t="s">
        <v>257</v>
      </c>
      <c r="F21" s="84" t="s">
        <v>243</v>
      </c>
      <c r="G21" s="46"/>
      <c r="H21" s="46"/>
      <c r="I21" s="46"/>
      <c r="J21" s="49"/>
      <c r="K21" s="372"/>
      <c r="L21" s="373"/>
    </row>
    <row r="22" spans="1:12" ht="22.5" customHeight="1">
      <c r="A22" s="43">
        <v>18</v>
      </c>
      <c r="B22" s="106" t="s">
        <v>322</v>
      </c>
      <c r="C22" s="106" t="s">
        <v>256</v>
      </c>
      <c r="D22" s="107" t="s">
        <v>321</v>
      </c>
      <c r="E22" s="108" t="s">
        <v>260</v>
      </c>
      <c r="F22" s="83" t="s">
        <v>243</v>
      </c>
      <c r="G22" s="42"/>
      <c r="H22" s="42"/>
      <c r="I22" s="42"/>
      <c r="J22" s="50"/>
      <c r="K22" s="370"/>
      <c r="L22" s="371"/>
    </row>
    <row r="23" spans="1:12" ht="22.5" customHeight="1">
      <c r="A23" s="43">
        <v>19</v>
      </c>
      <c r="B23" s="122" t="s">
        <v>315</v>
      </c>
      <c r="C23" s="123" t="s">
        <v>281</v>
      </c>
      <c r="D23" s="124" t="str">
        <f>'[5]1er crit.10m'!$K$4</f>
        <v>274</v>
      </c>
      <c r="E23" s="125" t="s">
        <v>257</v>
      </c>
      <c r="F23" s="84" t="s">
        <v>243</v>
      </c>
      <c r="G23" s="46"/>
      <c r="H23" s="46"/>
      <c r="I23" s="46"/>
      <c r="J23" s="49"/>
      <c r="K23" s="372"/>
      <c r="L23" s="373"/>
    </row>
    <row r="24" spans="1:12" ht="22.5" customHeight="1">
      <c r="A24" s="43">
        <v>20</v>
      </c>
      <c r="B24" s="221" t="s">
        <v>245</v>
      </c>
      <c r="C24" s="100" t="s">
        <v>368</v>
      </c>
      <c r="D24" s="109" t="s">
        <v>235</v>
      </c>
      <c r="E24" s="100" t="s">
        <v>246</v>
      </c>
      <c r="F24" s="117" t="s">
        <v>243</v>
      </c>
      <c r="G24" s="42"/>
      <c r="H24" s="42"/>
      <c r="I24" s="42"/>
      <c r="J24" s="42"/>
      <c r="K24" s="374"/>
      <c r="L24" s="374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I3:L3"/>
    <mergeCell ref="C2:E2"/>
    <mergeCell ref="E3:F3"/>
  </mergeCells>
  <dataValidations count="1">
    <dataValidation type="list" operator="equal" allowBlank="1" sqref="E8:E23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Q16" sqref="Q16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357"/>
      <c r="B1" s="358"/>
      <c r="C1" s="361" t="s">
        <v>14</v>
      </c>
      <c r="D1" s="362"/>
      <c r="E1" s="362"/>
      <c r="F1" s="362"/>
      <c r="G1" s="362"/>
      <c r="H1" s="362"/>
      <c r="I1" s="362"/>
      <c r="J1" s="362"/>
      <c r="K1" s="362"/>
      <c r="L1" s="363"/>
    </row>
    <row r="2" spans="1:12" ht="37.5" customHeight="1">
      <c r="A2" s="359"/>
      <c r="B2" s="360"/>
      <c r="C2" s="364" t="s">
        <v>294</v>
      </c>
      <c r="D2" s="364"/>
      <c r="E2" s="364"/>
      <c r="F2" s="115" t="s">
        <v>370</v>
      </c>
      <c r="G2" s="115" t="s">
        <v>121</v>
      </c>
      <c r="H2" s="115" t="s">
        <v>231</v>
      </c>
      <c r="I2" s="364" t="s">
        <v>349</v>
      </c>
      <c r="J2" s="364"/>
      <c r="K2" s="364"/>
      <c r="L2" s="364"/>
    </row>
    <row r="3" spans="1:12" ht="15.75">
      <c r="A3" s="356" t="s">
        <v>290</v>
      </c>
      <c r="B3" s="356"/>
      <c r="C3" s="111" t="s">
        <v>28</v>
      </c>
      <c r="D3" s="224">
        <v>4</v>
      </c>
      <c r="E3" s="366" t="s">
        <v>384</v>
      </c>
      <c r="F3" s="367"/>
      <c r="G3" s="111">
        <v>2018</v>
      </c>
      <c r="H3" s="111" t="s">
        <v>386</v>
      </c>
      <c r="I3" s="365" t="s">
        <v>292</v>
      </c>
      <c r="J3" s="366"/>
      <c r="K3" s="366"/>
      <c r="L3" s="367"/>
    </row>
    <row r="4" spans="1:12" s="33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293</v>
      </c>
      <c r="G4" s="32" t="s">
        <v>123</v>
      </c>
      <c r="H4" s="32" t="s">
        <v>122</v>
      </c>
      <c r="I4" s="349" t="s">
        <v>11</v>
      </c>
      <c r="J4" s="350"/>
      <c r="K4" s="351" t="s">
        <v>12</v>
      </c>
      <c r="L4" s="352"/>
    </row>
    <row r="5" spans="1:12" ht="22.5" customHeight="1">
      <c r="A5" s="22">
        <v>1</v>
      </c>
      <c r="B5" s="152" t="s">
        <v>255</v>
      </c>
      <c r="C5" s="121" t="s">
        <v>256</v>
      </c>
      <c r="D5" s="126" t="str">
        <f>'[1]1er crit.10m'!$K$4</f>
        <v>002</v>
      </c>
      <c r="E5" s="121" t="s">
        <v>257</v>
      </c>
      <c r="F5" s="116" t="s">
        <v>389</v>
      </c>
      <c r="G5" s="21"/>
      <c r="H5" s="7"/>
      <c r="I5" s="21"/>
      <c r="J5" s="23"/>
      <c r="K5" s="372"/>
      <c r="L5" s="373"/>
    </row>
    <row r="6" spans="1:12" ht="22.5" customHeight="1">
      <c r="A6" s="22">
        <v>2</v>
      </c>
      <c r="B6" s="222" t="s">
        <v>261</v>
      </c>
      <c r="C6" s="110" t="s">
        <v>262</v>
      </c>
      <c r="D6" s="128" t="str">
        <f>'[1]1er crit.10m'!$K$4</f>
        <v>002</v>
      </c>
      <c r="E6" s="110" t="s">
        <v>358</v>
      </c>
      <c r="F6" s="117" t="s">
        <v>389</v>
      </c>
      <c r="G6" s="20"/>
      <c r="H6" s="6"/>
      <c r="I6" s="20"/>
      <c r="J6" s="24"/>
      <c r="K6" s="370"/>
      <c r="L6" s="371"/>
    </row>
    <row r="7" spans="1:12" ht="22.5" customHeight="1">
      <c r="A7" s="22">
        <v>3</v>
      </c>
      <c r="B7" s="152" t="s">
        <v>324</v>
      </c>
      <c r="C7" s="121" t="s">
        <v>277</v>
      </c>
      <c r="D7" s="126" t="s">
        <v>325</v>
      </c>
      <c r="E7" s="121" t="s">
        <v>243</v>
      </c>
      <c r="F7" s="116" t="s">
        <v>389</v>
      </c>
      <c r="G7" s="21"/>
      <c r="H7" s="7"/>
      <c r="I7" s="21"/>
      <c r="J7" s="23"/>
      <c r="K7" s="372"/>
      <c r="L7" s="373"/>
    </row>
    <row r="8" spans="1:12" ht="22.5" customHeight="1">
      <c r="A8" s="22">
        <v>4</v>
      </c>
      <c r="B8" s="243" t="s">
        <v>303</v>
      </c>
      <c r="C8" s="110" t="s">
        <v>304</v>
      </c>
      <c r="D8" s="128" t="s">
        <v>323</v>
      </c>
      <c r="E8" s="110" t="s">
        <v>272</v>
      </c>
      <c r="F8" s="117" t="s">
        <v>389</v>
      </c>
      <c r="G8" s="20"/>
      <c r="H8" s="6"/>
      <c r="I8" s="20"/>
      <c r="J8" s="24"/>
      <c r="K8" s="370"/>
      <c r="L8" s="371"/>
    </row>
    <row r="9" spans="1:12" ht="22.5" customHeight="1">
      <c r="A9" s="22">
        <v>5</v>
      </c>
      <c r="B9" s="121" t="s">
        <v>350</v>
      </c>
      <c r="C9" s="121" t="s">
        <v>254</v>
      </c>
      <c r="D9" s="126" t="s">
        <v>327</v>
      </c>
      <c r="E9" s="121" t="s">
        <v>242</v>
      </c>
      <c r="F9" s="116" t="s">
        <v>389</v>
      </c>
      <c r="G9" s="21"/>
      <c r="H9" s="7"/>
      <c r="I9" s="21"/>
      <c r="J9" s="23"/>
      <c r="K9" s="372"/>
      <c r="L9" s="373"/>
    </row>
    <row r="10" spans="1:12" ht="22.5" customHeight="1">
      <c r="A10" s="22">
        <v>6</v>
      </c>
      <c r="B10" s="222" t="s">
        <v>283</v>
      </c>
      <c r="C10" s="110" t="s">
        <v>284</v>
      </c>
      <c r="D10" s="128" t="str">
        <f>'[2]1er crit.10m'!$K$4</f>
        <v>170</v>
      </c>
      <c r="E10" s="110" t="s">
        <v>244</v>
      </c>
      <c r="F10" s="117" t="s">
        <v>389</v>
      </c>
      <c r="G10" s="20"/>
      <c r="H10" s="6"/>
      <c r="I10" s="20"/>
      <c r="J10" s="24"/>
      <c r="K10" s="370"/>
      <c r="L10" s="371"/>
    </row>
    <row r="11" spans="1:12" ht="22.5" customHeight="1">
      <c r="A11" s="22">
        <v>7</v>
      </c>
      <c r="B11" s="245" t="s">
        <v>178</v>
      </c>
      <c r="C11" s="152" t="s">
        <v>385</v>
      </c>
      <c r="D11" s="152">
        <v>274</v>
      </c>
      <c r="E11" s="152" t="s">
        <v>260</v>
      </c>
      <c r="F11" s="116" t="s">
        <v>389</v>
      </c>
      <c r="G11" s="21"/>
      <c r="H11" s="7"/>
      <c r="I11" s="21"/>
      <c r="J11" s="23"/>
      <c r="K11" s="372"/>
      <c r="L11" s="373"/>
    </row>
    <row r="12" spans="1:12" ht="22.5" customHeight="1">
      <c r="A12" s="22">
        <v>8</v>
      </c>
      <c r="B12" s="222" t="s">
        <v>265</v>
      </c>
      <c r="C12" s="110" t="s">
        <v>266</v>
      </c>
      <c r="D12" s="128" t="str">
        <f>'[3]1er crit.10m'!$K$4</f>
        <v>276</v>
      </c>
      <c r="E12" s="110" t="s">
        <v>267</v>
      </c>
      <c r="F12" s="117" t="s">
        <v>389</v>
      </c>
      <c r="G12" s="20"/>
      <c r="H12" s="6"/>
      <c r="I12" s="20"/>
      <c r="J12" s="24"/>
      <c r="K12" s="370"/>
      <c r="L12" s="371"/>
    </row>
    <row r="13" spans="1:12" ht="22.5" customHeight="1">
      <c r="A13" s="22">
        <v>9</v>
      </c>
      <c r="B13" s="152" t="s">
        <v>258</v>
      </c>
      <c r="C13" s="121" t="s">
        <v>259</v>
      </c>
      <c r="D13" s="126" t="str">
        <f>'[1]1er crit.10m'!$K$4</f>
        <v>002</v>
      </c>
      <c r="E13" s="121" t="s">
        <v>260</v>
      </c>
      <c r="F13" s="116" t="s">
        <v>389</v>
      </c>
      <c r="G13" s="21"/>
      <c r="H13" s="7"/>
      <c r="I13" s="21"/>
      <c r="J13" s="23"/>
      <c r="K13" s="372"/>
      <c r="L13" s="373"/>
    </row>
    <row r="14" spans="1:12" ht="22.5" customHeight="1">
      <c r="A14" s="22">
        <v>10</v>
      </c>
      <c r="B14" s="229" t="s">
        <v>382</v>
      </c>
      <c r="C14" s="229" t="s">
        <v>367</v>
      </c>
      <c r="D14" s="229">
        <v>274</v>
      </c>
      <c r="E14" s="229"/>
      <c r="F14" s="117" t="s">
        <v>389</v>
      </c>
      <c r="G14" s="20"/>
      <c r="H14" s="6"/>
      <c r="I14" s="20"/>
      <c r="J14" s="24"/>
      <c r="K14" s="370"/>
      <c r="L14" s="371"/>
    </row>
    <row r="15" spans="1:12" ht="22.5" customHeight="1">
      <c r="A15" s="22">
        <v>11</v>
      </c>
      <c r="B15" s="152"/>
      <c r="C15" s="121"/>
      <c r="D15" s="207"/>
      <c r="E15" s="121"/>
      <c r="F15" s="116"/>
      <c r="G15" s="21"/>
      <c r="H15" s="7"/>
      <c r="I15" s="21"/>
      <c r="J15" s="23"/>
      <c r="K15" s="372"/>
      <c r="L15" s="373"/>
    </row>
    <row r="16" spans="1:12" ht="22.5" customHeight="1">
      <c r="A16" s="22">
        <v>12</v>
      </c>
      <c r="B16" s="222"/>
      <c r="C16" s="110"/>
      <c r="D16" s="202"/>
      <c r="E16" s="110"/>
      <c r="F16" s="117"/>
      <c r="G16" s="20"/>
      <c r="H16" s="6"/>
      <c r="I16" s="20"/>
      <c r="J16" s="24"/>
      <c r="K16" s="370"/>
      <c r="L16" s="371"/>
    </row>
    <row r="17" spans="1:12" ht="22.5" customHeight="1">
      <c r="A17" s="22">
        <v>13</v>
      </c>
      <c r="B17" s="152" t="s">
        <v>387</v>
      </c>
      <c r="C17" s="121" t="s">
        <v>388</v>
      </c>
      <c r="D17" s="207">
        <v>111</v>
      </c>
      <c r="E17" s="121"/>
      <c r="F17" s="116" t="s">
        <v>243</v>
      </c>
      <c r="G17" s="21"/>
      <c r="H17" s="7"/>
      <c r="I17" s="21"/>
      <c r="J17" s="23"/>
      <c r="K17" s="372"/>
      <c r="L17" s="373"/>
    </row>
    <row r="18" spans="1:12" ht="22.5" customHeight="1">
      <c r="A18" s="22">
        <v>14</v>
      </c>
      <c r="B18" s="222" t="s">
        <v>314</v>
      </c>
      <c r="C18" s="110" t="s">
        <v>364</v>
      </c>
      <c r="D18" s="202">
        <v>111</v>
      </c>
      <c r="E18" s="110"/>
      <c r="F18" s="117" t="s">
        <v>243</v>
      </c>
      <c r="G18" s="20"/>
      <c r="H18" s="6"/>
      <c r="I18" s="20"/>
      <c r="J18" s="24"/>
      <c r="K18" s="370"/>
      <c r="L18" s="371"/>
    </row>
    <row r="19" spans="1:12" ht="22.5" customHeight="1">
      <c r="A19" s="22">
        <v>15</v>
      </c>
      <c r="B19" s="152" t="s">
        <v>298</v>
      </c>
      <c r="C19" s="121" t="s">
        <v>365</v>
      </c>
      <c r="D19" s="207">
        <v>111</v>
      </c>
      <c r="E19" s="121" t="s">
        <v>244</v>
      </c>
      <c r="F19" s="116" t="s">
        <v>243</v>
      </c>
      <c r="G19" s="21"/>
      <c r="H19" s="7"/>
      <c r="I19" s="21"/>
      <c r="J19" s="23"/>
      <c r="K19" s="372"/>
      <c r="L19" s="373"/>
    </row>
    <row r="20" spans="1:12" ht="22.5" customHeight="1">
      <c r="A20" s="22">
        <v>16</v>
      </c>
      <c r="B20" s="222" t="s">
        <v>361</v>
      </c>
      <c r="C20" s="110" t="s">
        <v>252</v>
      </c>
      <c r="D20" s="202">
        <v>111</v>
      </c>
      <c r="E20" s="110" t="s">
        <v>242</v>
      </c>
      <c r="F20" s="15" t="s">
        <v>243</v>
      </c>
      <c r="G20" s="20"/>
      <c r="H20" s="6"/>
      <c r="I20" s="20"/>
      <c r="J20" s="24"/>
      <c r="K20" s="370"/>
      <c r="L20" s="371"/>
    </row>
    <row r="21" spans="1:12" ht="22.5" customHeight="1">
      <c r="A21" s="22">
        <v>17</v>
      </c>
      <c r="B21" s="152" t="s">
        <v>299</v>
      </c>
      <c r="C21" s="121" t="s">
        <v>302</v>
      </c>
      <c r="D21" s="207">
        <v>111</v>
      </c>
      <c r="E21" s="121" t="s">
        <v>244</v>
      </c>
      <c r="F21" s="116" t="s">
        <v>243</v>
      </c>
      <c r="G21" s="21"/>
      <c r="H21" s="7"/>
      <c r="I21" s="21"/>
      <c r="J21" s="23"/>
      <c r="K21" s="372"/>
      <c r="L21" s="373"/>
    </row>
    <row r="22" spans="1:12" ht="22.5" customHeight="1">
      <c r="A22" s="22">
        <v>18</v>
      </c>
      <c r="B22" s="222" t="s">
        <v>263</v>
      </c>
      <c r="C22" s="110" t="s">
        <v>264</v>
      </c>
      <c r="D22" s="128" t="str">
        <f>'[3]1er crit.10m'!$K$4</f>
        <v>276</v>
      </c>
      <c r="E22" s="110" t="s">
        <v>253</v>
      </c>
      <c r="F22" s="117" t="s">
        <v>243</v>
      </c>
      <c r="G22" s="20"/>
      <c r="H22" s="6"/>
      <c r="I22" s="20"/>
      <c r="J22" s="24"/>
      <c r="K22" s="370"/>
      <c r="L22" s="371"/>
    </row>
    <row r="23" spans="1:12" ht="22.5" customHeight="1">
      <c r="A23" s="22">
        <v>19</v>
      </c>
      <c r="B23" s="152" t="s">
        <v>301</v>
      </c>
      <c r="C23" s="121" t="s">
        <v>363</v>
      </c>
      <c r="D23" s="207">
        <v>111</v>
      </c>
      <c r="E23" s="121" t="s">
        <v>244</v>
      </c>
      <c r="F23" s="116" t="s">
        <v>243</v>
      </c>
      <c r="G23" s="21"/>
      <c r="H23" s="7"/>
      <c r="I23" s="21"/>
      <c r="J23" s="23"/>
      <c r="K23" s="372"/>
      <c r="L23" s="373"/>
    </row>
    <row r="24" spans="1:12" ht="22.5" customHeight="1">
      <c r="A24" s="22">
        <v>20</v>
      </c>
      <c r="B24" s="222" t="s">
        <v>113</v>
      </c>
      <c r="C24" s="110" t="s">
        <v>332</v>
      </c>
      <c r="D24" s="128" t="s">
        <v>325</v>
      </c>
      <c r="E24" s="110" t="s">
        <v>257</v>
      </c>
      <c r="F24" s="117" t="s">
        <v>243</v>
      </c>
      <c r="G24" s="20"/>
      <c r="H24" s="6"/>
      <c r="I24" s="20"/>
      <c r="J24" s="20"/>
      <c r="K24" s="374"/>
      <c r="L24" s="374"/>
    </row>
  </sheetData>
  <sheetProtection/>
  <mergeCells count="29"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I3:L3"/>
    <mergeCell ref="C2:E2"/>
    <mergeCell ref="E3:F3"/>
    <mergeCell ref="K12:L12"/>
    <mergeCell ref="K13:L13"/>
    <mergeCell ref="K10:L10"/>
    <mergeCell ref="K11:L11"/>
    <mergeCell ref="K8:L8"/>
    <mergeCell ref="K9:L9"/>
    <mergeCell ref="K18:L18"/>
    <mergeCell ref="K19:L19"/>
    <mergeCell ref="K16:L16"/>
    <mergeCell ref="K17:L17"/>
    <mergeCell ref="K14:L14"/>
    <mergeCell ref="K15:L15"/>
    <mergeCell ref="K24:L24"/>
    <mergeCell ref="K22:L22"/>
    <mergeCell ref="K23:L23"/>
    <mergeCell ref="K20:L20"/>
    <mergeCell ref="K21:L21"/>
  </mergeCells>
  <dataValidations count="1">
    <dataValidation type="list" operator="equal" allowBlank="1" sqref="E5:E10 E12:E13 E1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2022-03-14T17:58:58Z</cp:lastPrinted>
  <dcterms:created xsi:type="dcterms:W3CDTF">2016-11-08T10:29:15Z</dcterms:created>
  <dcterms:modified xsi:type="dcterms:W3CDTF">2022-03-14T18:01:04Z</dcterms:modified>
  <cp:category/>
  <cp:version/>
  <cp:contentType/>
  <cp:contentStatus/>
</cp:coreProperties>
</file>